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foffice365-my.sharepoint.com/personal/farkasl_uniduna_hu/Documents/Asztal/komiroda/2022_10/tanár_mintatanterv/"/>
    </mc:Choice>
  </mc:AlternateContent>
  <xr:revisionPtr revIDLastSave="0" documentId="8_{081D288A-54F9-4D0C-9E8D-33DC20A87356}" xr6:coauthVersionLast="36" xr6:coauthVersionMax="36" xr10:uidLastSave="{00000000-0000-0000-0000-000000000000}"/>
  <bookViews>
    <workbookView xWindow="0" yWindow="0" windowWidth="16200" windowHeight="24825" xr2:uid="{679D7AC6-6369-4D35-B3E1-7751A04CDE15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H40" i="1"/>
  <c r="V39" i="1"/>
  <c r="V40" i="1" s="1"/>
  <c r="T39" i="1"/>
  <c r="S39" i="1"/>
  <c r="R39" i="1"/>
  <c r="R40" i="1" s="1"/>
  <c r="Q39" i="1"/>
  <c r="Q40" i="1" s="1"/>
  <c r="O39" i="1"/>
  <c r="N39" i="1"/>
  <c r="M39" i="1"/>
  <c r="M40" i="1" s="1"/>
  <c r="L39" i="1"/>
  <c r="J39" i="1"/>
  <c r="I39" i="1"/>
  <c r="H39" i="1"/>
  <c r="G39" i="1"/>
  <c r="G40" i="1" s="1"/>
  <c r="E39" i="1"/>
  <c r="D39" i="1"/>
  <c r="C39" i="1"/>
  <c r="C40" i="1" s="1"/>
</calcChain>
</file>

<file path=xl/sharedStrings.xml><?xml version="1.0" encoding="utf-8"?>
<sst xmlns="http://schemas.openxmlformats.org/spreadsheetml/2006/main" count="187" uniqueCount="88">
  <si>
    <t>V</t>
  </si>
  <si>
    <t>(a 283/2012. Korm. rend. 6.§ b), valamint a 8/2013. EMMI rendelet és mellékletei, az adott szakok KKK-ja) pontjában megadottak alapján)</t>
  </si>
  <si>
    <t xml:space="preserve">Tantárgy kódja: </t>
  </si>
  <si>
    <t>Félévek - heti óraszám</t>
  </si>
  <si>
    <t>Előfeltétel</t>
  </si>
  <si>
    <t>ea</t>
  </si>
  <si>
    <t>gy</t>
  </si>
  <si>
    <t>l</t>
  </si>
  <si>
    <t> k </t>
  </si>
  <si>
    <t> kr </t>
  </si>
  <si>
    <t>kr</t>
  </si>
  <si>
    <t>DUEL-TKK-115 (M)</t>
  </si>
  <si>
    <t>Szakmódszertan 1.</t>
  </si>
  <si>
    <t>F</t>
  </si>
  <si>
    <t>Nem számít az oktatói óraterhelésbe</t>
  </si>
  <si>
    <t>DUEL-TKK-906</t>
  </si>
  <si>
    <t>Pedagógus pálya alapjai</t>
  </si>
  <si>
    <t>V/F</t>
  </si>
  <si>
    <t>DUEL-TKK-214 (M)</t>
  </si>
  <si>
    <t>Szakmódszertan 2.</t>
  </si>
  <si>
    <t>DUEL-TKK-135</t>
  </si>
  <si>
    <t xml:space="preserve">Digitális pedagógia </t>
  </si>
  <si>
    <t>DUEL-TKK-250</t>
  </si>
  <si>
    <t>Gazdaság és szakképzés</t>
  </si>
  <si>
    <t>DUEL-TKK-215</t>
  </si>
  <si>
    <t>Tudásszint- és kompetenciamérés</t>
  </si>
  <si>
    <t>DUEL-TKK-151</t>
  </si>
  <si>
    <t>Pedagógiai kutatásmódszertan</t>
  </si>
  <si>
    <t>DUEL-TKK-116</t>
  </si>
  <si>
    <t>Szakmódszertan 3.</t>
  </si>
  <si>
    <t>DUEL-TKK-110</t>
  </si>
  <si>
    <t>Andragógia</t>
  </si>
  <si>
    <t>DUEL-TKK-213</t>
  </si>
  <si>
    <t>DUEL-TKK-216</t>
  </si>
  <si>
    <t>Pedagógia-pszichológia választható</t>
  </si>
  <si>
    <t>Összesen kontakt óraszám</t>
  </si>
  <si>
    <t>  l </t>
  </si>
  <si>
    <t>DUEL-TKK-145</t>
  </si>
  <si>
    <t>DUEL-TKK-146</t>
  </si>
  <si>
    <t>Önismeret</t>
  </si>
  <si>
    <t>Tanulási és viselkedési zavarral küzdő tanulók pedagógiája</t>
  </si>
  <si>
    <t>DUEL-TKK-100</t>
  </si>
  <si>
    <t>Nyelvhasználati és kommunikációs kompetenciák</t>
  </si>
  <si>
    <t>DUEL-TKK-904</t>
  </si>
  <si>
    <t>Konfliktuskezelés</t>
  </si>
  <si>
    <t>DUEL-TKK-134</t>
  </si>
  <si>
    <t>Multimédia (M)</t>
  </si>
  <si>
    <t>tanári felkészítés 70 kredit, melyen belül:</t>
  </si>
  <si>
    <t>Tárgy név:</t>
  </si>
  <si>
    <t>Pedagógiai szeminárium 1. (Portfólió+pedagógia+módszertan)</t>
  </si>
  <si>
    <t>Alternatív- és reformpedagógiák a gyakorlatban</t>
  </si>
  <si>
    <t>DUEL-TKK-147</t>
  </si>
  <si>
    <t>-        a vezetőpedagógus (vezető tanár) irányításával végzett iskolai tanítási gyakorlat: 2 kredit,</t>
  </si>
  <si>
    <t>Szakterületi választható</t>
  </si>
  <si>
    <t>képzési idő: 4 félév</t>
  </si>
  <si>
    <t>összegyűjtendő kreditek száma: 120 kredit</t>
  </si>
  <si>
    <t>Szakoktató (BSc) ---&gt; mérnöktanár (MA): 120 kr.</t>
  </si>
  <si>
    <t xml:space="preserve"> (a szakon: 50 szakterületi + 70 kredit tanári felkészítés)</t>
  </si>
  <si>
    <t>-        a szakmódszertani (diszciplináris, interdiszciplináris tantárgy-pedagógiai) ismeretek: 15 kredit,</t>
  </si>
  <si>
    <t>összefüggő egyéni iskolai gyakorlat 20 kredit, benne a portfólió: 2 kredit</t>
  </si>
  <si>
    <t>Pedagógiai szeminárium 2. (Portfólió)</t>
  </si>
  <si>
    <t>A szakterületi tárgyak (Sz1-Sz10) a szakoktató és a mérnökképzés különbözetéből adódó tárgyakat jelenti (50 kr.)</t>
  </si>
  <si>
    <t>DUEL-TKK-212 (M)</t>
  </si>
  <si>
    <t>Összefüggő egyéni iskolai gyakorlat 2.</t>
  </si>
  <si>
    <t>DUEL-ISR-118</t>
  </si>
  <si>
    <t>Számítógép és hálózati architektúrák</t>
  </si>
  <si>
    <t>DUEL-ISF-112</t>
  </si>
  <si>
    <t>Internet technológiák</t>
  </si>
  <si>
    <t>DUEN-ISF-111</t>
  </si>
  <si>
    <t>DUEL-ISR-257</t>
  </si>
  <si>
    <t>Windows operációs rendszer</t>
  </si>
  <si>
    <t>DUEL-ISF-210</t>
  </si>
  <si>
    <t>Adatbáziskezelés</t>
  </si>
  <si>
    <t>DUEL-ISF-111</t>
  </si>
  <si>
    <t>Bevezetés a programozásba</t>
  </si>
  <si>
    <t>DUEL-IMA-152</t>
  </si>
  <si>
    <t>Mérnöki matematika 1.</t>
  </si>
  <si>
    <t>DUEL-IMA-153</t>
  </si>
  <si>
    <t>Számítástudomány alapjai 1.</t>
  </si>
  <si>
    <t>DUEL-ISF-213</t>
  </si>
  <si>
    <t>Programozás 1.</t>
  </si>
  <si>
    <t>DUEL-IMA-213</t>
  </si>
  <si>
    <t>Számítástudomány alapjai 2. </t>
  </si>
  <si>
    <t>DUEL-ISR-159</t>
  </si>
  <si>
    <t>Linux operációs rendszerek</t>
  </si>
  <si>
    <t>6. Osztott mérnöktanár - informatika specializáció</t>
  </si>
  <si>
    <t>DUEN-IMA-153</t>
  </si>
  <si>
    <t xml:space="preserve"> Pedagógia - pszichológia választható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</si>
</sst>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</cellStyleXfs>
  <cellXfs count="23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8" xfId="0" applyFont="1" applyBorder="1" applyAlignment="1">
      <alignment horizontal="left" wrapText="1"/>
    </xf>
    <xf numFmtId="0" fontId="8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left" wrapText="1"/>
    </xf>
    <xf numFmtId="0" fontId="9" fillId="0" borderId="37" xfId="0" applyFont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0" fillId="3" borderId="0" xfId="0" applyFill="1"/>
    <xf numFmtId="0" fontId="9" fillId="0" borderId="59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6" fillId="0" borderId="55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0" borderId="59" xfId="0" applyFont="1" applyBorder="1" applyAlignment="1">
      <alignment horizontal="left" wrapText="1"/>
    </xf>
    <xf numFmtId="0" fontId="6" fillId="0" borderId="43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3" fillId="0" borderId="18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4" fillId="0" borderId="59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7" fillId="0" borderId="53" xfId="0" applyFont="1" applyBorder="1" applyAlignment="1">
      <alignment wrapText="1"/>
    </xf>
    <xf numFmtId="0" fontId="5" fillId="0" borderId="59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3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7" fillId="0" borderId="60" xfId="0" applyFont="1" applyBorder="1" applyAlignment="1">
      <alignment wrapText="1"/>
    </xf>
    <xf numFmtId="0" fontId="5" fillId="0" borderId="55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8" fillId="0" borderId="59" xfId="0" applyFont="1" applyBorder="1" applyAlignment="1">
      <alignment horizontal="center" wrapText="1"/>
    </xf>
    <xf numFmtId="0" fontId="5" fillId="0" borderId="18" xfId="0" applyFont="1" applyBorder="1" applyAlignment="1">
      <alignment horizontal="left" wrapText="1"/>
    </xf>
    <xf numFmtId="0" fontId="8" fillId="0" borderId="3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4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3" fillId="0" borderId="33" xfId="0" applyFont="1" applyBorder="1" applyAlignment="1">
      <alignment horizontal="left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11" fillId="0" borderId="59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3" fillId="0" borderId="59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58" xfId="0" applyFont="1" applyBorder="1" applyAlignment="1">
      <alignment horizontal="left" wrapText="1"/>
    </xf>
    <xf numFmtId="0" fontId="9" fillId="0" borderId="68" xfId="0" applyFont="1" applyBorder="1" applyAlignment="1">
      <alignment horizontal="left" wrapText="1"/>
    </xf>
    <xf numFmtId="0" fontId="9" fillId="0" borderId="69" xfId="0" applyFont="1" applyBorder="1" applyAlignment="1">
      <alignment horizontal="left" wrapText="1"/>
    </xf>
    <xf numFmtId="0" fontId="9" fillId="0" borderId="71" xfId="0" applyFont="1" applyBorder="1" applyAlignment="1">
      <alignment horizontal="left" wrapText="1"/>
    </xf>
    <xf numFmtId="0" fontId="9" fillId="0" borderId="72" xfId="0" applyFont="1" applyBorder="1" applyAlignment="1">
      <alignment horizontal="left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8" fillId="0" borderId="0" xfId="0" applyFont="1"/>
    <xf numFmtId="0" fontId="8" fillId="0" borderId="43" xfId="0" applyFont="1" applyBorder="1" applyAlignment="1">
      <alignment horizontal="center" wrapText="1"/>
    </xf>
    <xf numFmtId="0" fontId="9" fillId="0" borderId="74" xfId="0" applyFont="1" applyBorder="1" applyAlignment="1">
      <alignment horizontal="left" wrapText="1"/>
    </xf>
    <xf numFmtId="0" fontId="9" fillId="0" borderId="75" xfId="0" applyFont="1" applyBorder="1" applyAlignment="1">
      <alignment horizontal="left" wrapText="1"/>
    </xf>
    <xf numFmtId="0" fontId="5" fillId="0" borderId="38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42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64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5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58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0" fontId="0" fillId="0" borderId="53" xfId="0" applyBorder="1" applyAlignment="1">
      <alignment wrapText="1"/>
    </xf>
    <xf numFmtId="0" fontId="5" fillId="3" borderId="20" xfId="0" applyFont="1" applyFill="1" applyBorder="1" applyAlignment="1">
      <alignment horizontal="center" wrapText="1"/>
    </xf>
    <xf numFmtId="0" fontId="0" fillId="0" borderId="60" xfId="0" applyBorder="1" applyAlignment="1">
      <alignment wrapText="1"/>
    </xf>
    <xf numFmtId="0" fontId="4" fillId="0" borderId="56" xfId="0" applyFont="1" applyBorder="1" applyAlignment="1">
      <alignment wrapText="1"/>
    </xf>
    <xf numFmtId="0" fontId="5" fillId="0" borderId="79" xfId="0" applyFont="1" applyBorder="1" applyAlignment="1">
      <alignment horizontal="center" vertical="center" wrapText="1"/>
    </xf>
    <xf numFmtId="0" fontId="4" fillId="0" borderId="53" xfId="0" applyFont="1" applyBorder="1" applyAlignment="1">
      <alignment wrapText="1"/>
    </xf>
    <xf numFmtId="0" fontId="0" fillId="0" borderId="56" xfId="0" applyBorder="1" applyAlignment="1">
      <alignment wrapText="1"/>
    </xf>
    <xf numFmtId="0" fontId="14" fillId="0" borderId="6" xfId="0" applyFont="1" applyBorder="1" applyAlignment="1">
      <alignment horizontal="left" wrapText="1"/>
    </xf>
    <xf numFmtId="0" fontId="19" fillId="0" borderId="7" xfId="0" applyFont="1" applyBorder="1" applyAlignment="1">
      <alignment horizontal="left" wrapText="1"/>
    </xf>
    <xf numFmtId="0" fontId="14" fillId="0" borderId="43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59" xfId="0" applyFont="1" applyBorder="1" applyAlignment="1">
      <alignment horizontal="center" wrapText="1"/>
    </xf>
    <xf numFmtId="0" fontId="18" fillId="0" borderId="53" xfId="0" applyFont="1" applyBorder="1" applyAlignment="1">
      <alignment wrapText="1"/>
    </xf>
    <xf numFmtId="0" fontId="8" fillId="0" borderId="6" xfId="0" applyFont="1" applyBorder="1" applyAlignment="1">
      <alignment horizontal="left" wrapText="1"/>
    </xf>
    <xf numFmtId="0" fontId="8" fillId="0" borderId="62" xfId="0" applyFont="1" applyBorder="1" applyAlignment="1">
      <alignment horizontal="left" wrapText="1"/>
    </xf>
    <xf numFmtId="0" fontId="8" fillId="0" borderId="43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5" fillId="0" borderId="59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62" xfId="0" applyFont="1" applyBorder="1" applyAlignment="1">
      <alignment vertical="center" wrapText="1"/>
    </xf>
    <xf numFmtId="0" fontId="6" fillId="0" borderId="61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7" fillId="0" borderId="63" xfId="0" applyFont="1" applyBorder="1" applyAlignment="1">
      <alignment wrapText="1"/>
    </xf>
    <xf numFmtId="0" fontId="17" fillId="0" borderId="67" xfId="0" applyFont="1" applyBorder="1"/>
    <xf numFmtId="0" fontId="19" fillId="0" borderId="33" xfId="0" applyFont="1" applyBorder="1" applyAlignment="1">
      <alignment horizontal="left" wrapText="1"/>
    </xf>
    <xf numFmtId="0" fontId="18" fillId="0" borderId="18" xfId="0" applyFont="1" applyBorder="1"/>
    <xf numFmtId="0" fontId="18" fillId="0" borderId="20" xfId="0" applyFont="1" applyBorder="1"/>
    <xf numFmtId="0" fontId="18" fillId="0" borderId="13" xfId="0" applyFont="1" applyBorder="1"/>
    <xf numFmtId="0" fontId="18" fillId="0" borderId="32" xfId="0" applyFont="1" applyBorder="1"/>
    <xf numFmtId="0" fontId="18" fillId="0" borderId="33" xfId="0" applyFont="1" applyBorder="1"/>
    <xf numFmtId="0" fontId="18" fillId="0" borderId="20" xfId="0" applyFont="1" applyBorder="1" applyAlignment="1">
      <alignment horizontal="center"/>
    </xf>
    <xf numFmtId="0" fontId="17" fillId="0" borderId="60" xfId="0" applyFont="1" applyBorder="1" applyAlignment="1">
      <alignment wrapText="1"/>
    </xf>
    <xf numFmtId="0" fontId="17" fillId="0" borderId="0" xfId="0" applyFont="1"/>
    <xf numFmtId="0" fontId="3" fillId="0" borderId="20" xfId="0" applyFont="1" applyBorder="1" applyAlignment="1">
      <alignment wrapText="1"/>
    </xf>
    <xf numFmtId="0" fontId="3" fillId="0" borderId="33" xfId="0" applyFont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6" fillId="0" borderId="54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58" xfId="0" applyFont="1" applyBorder="1" applyAlignment="1">
      <alignment horizontal="left" wrapText="1"/>
    </xf>
    <xf numFmtId="0" fontId="7" fillId="0" borderId="56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9" fillId="0" borderId="70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73" xfId="0" applyFont="1" applyBorder="1" applyAlignment="1">
      <alignment wrapText="1"/>
    </xf>
    <xf numFmtId="0" fontId="6" fillId="0" borderId="74" xfId="0" applyFont="1" applyBorder="1" applyAlignment="1">
      <alignment horizontal="center" wrapText="1"/>
    </xf>
    <xf numFmtId="0" fontId="6" fillId="0" borderId="76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6" fillId="0" borderId="52" xfId="0" applyFont="1" applyBorder="1" applyAlignment="1">
      <alignment wrapText="1"/>
    </xf>
    <xf numFmtId="0" fontId="6" fillId="0" borderId="68" xfId="0" applyFont="1" applyBorder="1" applyAlignment="1">
      <alignment horizontal="center" wrapText="1"/>
    </xf>
    <xf numFmtId="0" fontId="6" fillId="0" borderId="80" xfId="0" applyFont="1" applyBorder="1" applyAlignment="1">
      <alignment horizontal="center" wrapText="1"/>
    </xf>
    <xf numFmtId="0" fontId="6" fillId="0" borderId="81" xfId="0" applyFont="1" applyBorder="1" applyAlignment="1">
      <alignment horizontal="center" wrapText="1"/>
    </xf>
    <xf numFmtId="0" fontId="6" fillId="0" borderId="15" xfId="0" applyFont="1" applyBorder="1" applyAlignment="1">
      <alignment wrapText="1"/>
    </xf>
  </cellXfs>
  <cellStyles count="4">
    <cellStyle name="Hyperlink" xfId="1" xr:uid="{72CD286C-B2BD-4595-83C2-FAD8CB50C958}"/>
    <cellStyle name="Normál" xfId="0" builtinId="0"/>
    <cellStyle name="Normál 2" xfId="2" xr:uid="{17486459-6929-441F-BBDC-4F590EDB040C}"/>
    <cellStyle name="Normál 3" xfId="3" xr:uid="{6AB12191-60EC-406B-AA2E-DF150CAA28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878F2-FEB2-45B3-998B-71DA68AD2BAC}">
  <dimension ref="A1:X64"/>
  <sheetViews>
    <sheetView tabSelected="1" workbookViewId="0">
      <selection sqref="A1:XFD1048576"/>
    </sheetView>
  </sheetViews>
  <sheetFormatPr defaultRowHeight="15" x14ac:dyDescent="0.25"/>
  <cols>
    <col min="1" max="1" width="18.140625" customWidth="1"/>
    <col min="2" max="2" width="51.140625" bestFit="1" customWidth="1"/>
    <col min="3" max="22" width="3.7109375" customWidth="1"/>
    <col min="23" max="23" width="14.140625" customWidth="1"/>
  </cols>
  <sheetData>
    <row r="1" spans="1:24" ht="18" customHeight="1" x14ac:dyDescent="0.25">
      <c r="A1" s="37" t="s">
        <v>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4" ht="18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4" ht="18" customHeight="1" x14ac:dyDescent="0.25">
      <c r="A3" s="38" t="s">
        <v>56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8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8" customHeight="1" x14ac:dyDescent="0.25">
      <c r="A5" s="56"/>
      <c r="B5" s="118" t="s">
        <v>54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8" customHeight="1" x14ac:dyDescent="0.25">
      <c r="A6" s="56"/>
      <c r="B6" s="118" t="s">
        <v>55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8" customHeight="1" x14ac:dyDescent="0.25">
      <c r="A7" s="56"/>
      <c r="B7" s="118" t="s">
        <v>57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8" customHeight="1" x14ac:dyDescent="0.25">
      <c r="A8" s="56"/>
      <c r="B8" s="118" t="s">
        <v>1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8" customHeight="1" x14ac:dyDescent="0.25">
      <c r="A9" s="56"/>
      <c r="B9" s="136" t="s">
        <v>47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4" ht="18" customHeight="1" x14ac:dyDescent="0.25">
      <c r="A10" s="56"/>
      <c r="B10" s="118" t="s">
        <v>58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8" customHeight="1" x14ac:dyDescent="0.25">
      <c r="A11" s="56"/>
      <c r="B11" s="118" t="s">
        <v>52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8" customHeight="1" x14ac:dyDescent="0.25">
      <c r="A12" s="56"/>
      <c r="B12" s="118" t="s">
        <v>59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8" customHeight="1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4" ht="15.75" thickBot="1" x14ac:dyDescent="0.3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4" ht="15" customHeight="1" thickBot="1" x14ac:dyDescent="0.3">
      <c r="A15" s="2" t="s">
        <v>2</v>
      </c>
      <c r="B15" s="168" t="s">
        <v>48</v>
      </c>
      <c r="C15" s="57" t="s">
        <v>3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9"/>
      <c r="W15" s="119" t="s">
        <v>4</v>
      </c>
    </row>
    <row r="16" spans="1:24" ht="15.75" thickBot="1" x14ac:dyDescent="0.3">
      <c r="A16" s="3"/>
      <c r="B16" s="116"/>
      <c r="C16" s="60">
        <v>1</v>
      </c>
      <c r="D16" s="61"/>
      <c r="E16" s="61"/>
      <c r="F16" s="61"/>
      <c r="G16" s="62"/>
      <c r="H16" s="60">
        <v>2</v>
      </c>
      <c r="I16" s="61"/>
      <c r="J16" s="61"/>
      <c r="K16" s="61"/>
      <c r="L16" s="62"/>
      <c r="M16" s="60">
        <v>3</v>
      </c>
      <c r="N16" s="61"/>
      <c r="O16" s="61"/>
      <c r="P16" s="61"/>
      <c r="Q16" s="62"/>
      <c r="R16" s="60">
        <v>4</v>
      </c>
      <c r="S16" s="61"/>
      <c r="T16" s="61"/>
      <c r="U16" s="61"/>
      <c r="V16" s="62"/>
      <c r="W16" s="120"/>
    </row>
    <row r="17" spans="1:24" ht="15.75" thickBot="1" x14ac:dyDescent="0.3">
      <c r="A17" s="63"/>
      <c r="B17" s="117"/>
      <c r="C17" s="64" t="s">
        <v>5</v>
      </c>
      <c r="D17" s="65" t="s">
        <v>6</v>
      </c>
      <c r="E17" s="65" t="s">
        <v>7</v>
      </c>
      <c r="F17" s="65" t="s">
        <v>8</v>
      </c>
      <c r="G17" s="66" t="s">
        <v>9</v>
      </c>
      <c r="H17" s="64" t="s">
        <v>5</v>
      </c>
      <c r="I17" s="65" t="s">
        <v>6</v>
      </c>
      <c r="J17" s="65" t="s">
        <v>7</v>
      </c>
      <c r="K17" s="65" t="s">
        <v>8</v>
      </c>
      <c r="L17" s="66" t="s">
        <v>10</v>
      </c>
      <c r="M17" s="64" t="s">
        <v>5</v>
      </c>
      <c r="N17" s="65" t="s">
        <v>6</v>
      </c>
      <c r="O17" s="65" t="s">
        <v>7</v>
      </c>
      <c r="P17" s="65" t="s">
        <v>8</v>
      </c>
      <c r="Q17" s="66" t="s">
        <v>10</v>
      </c>
      <c r="R17" s="64" t="s">
        <v>5</v>
      </c>
      <c r="S17" s="65" t="s">
        <v>6</v>
      </c>
      <c r="T17" s="65" t="s">
        <v>7</v>
      </c>
      <c r="U17" s="65" t="s">
        <v>8</v>
      </c>
      <c r="V17" s="66" t="s">
        <v>10</v>
      </c>
      <c r="W17" s="121"/>
      <c r="X17" s="46" t="s">
        <v>14</v>
      </c>
    </row>
    <row r="18" spans="1:24" ht="15" customHeight="1" x14ac:dyDescent="0.25">
      <c r="A18" s="149" t="s">
        <v>73</v>
      </c>
      <c r="B18" s="153" t="s">
        <v>74</v>
      </c>
      <c r="C18" s="131">
        <v>5</v>
      </c>
      <c r="D18" s="132">
        <v>0</v>
      </c>
      <c r="E18" s="132">
        <v>10</v>
      </c>
      <c r="F18" s="132" t="s">
        <v>13</v>
      </c>
      <c r="G18" s="133">
        <v>5</v>
      </c>
      <c r="H18" s="90"/>
      <c r="I18" s="68"/>
      <c r="J18" s="68"/>
      <c r="K18" s="68"/>
      <c r="L18" s="91"/>
      <c r="M18" s="67"/>
      <c r="N18" s="68"/>
      <c r="O18" s="68"/>
      <c r="P18" s="68"/>
      <c r="Q18" s="69"/>
      <c r="R18" s="70"/>
      <c r="S18" s="71"/>
      <c r="T18" s="71"/>
      <c r="U18" s="71"/>
      <c r="V18" s="72"/>
      <c r="W18" s="169"/>
    </row>
    <row r="19" spans="1:24" ht="15" customHeight="1" x14ac:dyDescent="0.25">
      <c r="A19" s="150" t="s">
        <v>64</v>
      </c>
      <c r="B19" s="151" t="s">
        <v>65</v>
      </c>
      <c r="C19" s="124">
        <v>10</v>
      </c>
      <c r="D19" s="125">
        <v>0</v>
      </c>
      <c r="E19" s="125">
        <v>5</v>
      </c>
      <c r="F19" s="125" t="s">
        <v>13</v>
      </c>
      <c r="G19" s="126">
        <v>5</v>
      </c>
      <c r="H19" s="92"/>
      <c r="I19" s="77"/>
      <c r="J19" s="77"/>
      <c r="K19" s="77"/>
      <c r="L19" s="93"/>
      <c r="M19" s="76"/>
      <c r="N19" s="77"/>
      <c r="O19" s="77"/>
      <c r="P19" s="77"/>
      <c r="Q19" s="78"/>
      <c r="R19" s="79"/>
      <c r="S19" s="80"/>
      <c r="T19" s="80"/>
      <c r="U19" s="80"/>
      <c r="V19" s="81"/>
      <c r="W19" s="170"/>
    </row>
    <row r="20" spans="1:24" ht="15" customHeight="1" x14ac:dyDescent="0.25">
      <c r="A20" s="150" t="s">
        <v>75</v>
      </c>
      <c r="B20" s="151" t="s">
        <v>76</v>
      </c>
      <c r="C20" s="124">
        <v>0</v>
      </c>
      <c r="D20" s="125">
        <v>15</v>
      </c>
      <c r="E20" s="125">
        <v>0</v>
      </c>
      <c r="F20" s="125" t="s">
        <v>0</v>
      </c>
      <c r="G20" s="126">
        <v>5</v>
      </c>
      <c r="H20" s="92"/>
      <c r="I20" s="77"/>
      <c r="J20" s="77"/>
      <c r="K20" s="77"/>
      <c r="L20" s="93"/>
      <c r="M20" s="76"/>
      <c r="N20" s="77"/>
      <c r="O20" s="77"/>
      <c r="P20" s="77"/>
      <c r="Q20" s="78"/>
      <c r="R20" s="79"/>
      <c r="S20" s="80"/>
      <c r="T20" s="80"/>
      <c r="U20" s="80"/>
      <c r="V20" s="81"/>
      <c r="W20" s="170"/>
    </row>
    <row r="21" spans="1:24" ht="15" customHeight="1" x14ac:dyDescent="0.25">
      <c r="A21" s="150" t="s">
        <v>77</v>
      </c>
      <c r="B21" s="151" t="s">
        <v>78</v>
      </c>
      <c r="C21" s="124">
        <v>5</v>
      </c>
      <c r="D21" s="125">
        <v>0</v>
      </c>
      <c r="E21" s="125">
        <v>10</v>
      </c>
      <c r="F21" s="125" t="s">
        <v>13</v>
      </c>
      <c r="G21" s="126">
        <v>5</v>
      </c>
      <c r="H21" s="92"/>
      <c r="I21" s="77"/>
      <c r="J21" s="77"/>
      <c r="K21" s="77"/>
      <c r="L21" s="93"/>
      <c r="M21" s="76"/>
      <c r="N21" s="77"/>
      <c r="O21" s="77"/>
      <c r="P21" s="77"/>
      <c r="Q21" s="78"/>
      <c r="R21" s="79"/>
      <c r="S21" s="80"/>
      <c r="T21" s="80"/>
      <c r="U21" s="80"/>
      <c r="V21" s="81"/>
      <c r="W21" s="170"/>
    </row>
    <row r="22" spans="1:24" ht="15" customHeight="1" x14ac:dyDescent="0.25">
      <c r="A22" s="150" t="s">
        <v>20</v>
      </c>
      <c r="B22" s="84" t="s">
        <v>21</v>
      </c>
      <c r="C22" s="76">
        <v>5</v>
      </c>
      <c r="D22" s="77">
        <v>5</v>
      </c>
      <c r="E22" s="77">
        <v>10</v>
      </c>
      <c r="F22" s="77" t="s">
        <v>13</v>
      </c>
      <c r="G22" s="78">
        <v>5</v>
      </c>
      <c r="H22" s="92"/>
      <c r="I22" s="77"/>
      <c r="J22" s="77"/>
      <c r="K22" s="77"/>
      <c r="L22" s="93"/>
      <c r="M22" s="76"/>
      <c r="N22" s="77"/>
      <c r="O22" s="77"/>
      <c r="P22" s="77"/>
      <c r="Q22" s="78"/>
      <c r="R22" s="79"/>
      <c r="S22" s="80"/>
      <c r="T22" s="80"/>
      <c r="U22" s="80"/>
      <c r="V22" s="81"/>
      <c r="W22" s="170"/>
    </row>
    <row r="23" spans="1:24" ht="15" customHeight="1" thickBot="1" x14ac:dyDescent="0.3">
      <c r="A23" s="85" t="s">
        <v>11</v>
      </c>
      <c r="B23" s="163" t="s">
        <v>12</v>
      </c>
      <c r="C23" s="98">
        <v>5</v>
      </c>
      <c r="D23" s="99">
        <v>5</v>
      </c>
      <c r="E23" s="171">
        <v>10</v>
      </c>
      <c r="F23" s="99" t="s">
        <v>13</v>
      </c>
      <c r="G23" s="100">
        <v>5</v>
      </c>
      <c r="H23" s="114"/>
      <c r="I23" s="99"/>
      <c r="J23" s="99"/>
      <c r="K23" s="99"/>
      <c r="L23" s="115"/>
      <c r="M23" s="98"/>
      <c r="N23" s="99"/>
      <c r="O23" s="99"/>
      <c r="P23" s="99"/>
      <c r="Q23" s="100"/>
      <c r="R23" s="86"/>
      <c r="S23" s="87"/>
      <c r="T23" s="87"/>
      <c r="U23" s="87"/>
      <c r="V23" s="88"/>
      <c r="W23" s="172"/>
    </row>
    <row r="24" spans="1:24" ht="15" customHeight="1" x14ac:dyDescent="0.25">
      <c r="A24" s="149" t="s">
        <v>79</v>
      </c>
      <c r="B24" s="153" t="s">
        <v>80</v>
      </c>
      <c r="C24" s="131"/>
      <c r="D24" s="132"/>
      <c r="E24" s="132"/>
      <c r="F24" s="132"/>
      <c r="G24" s="133"/>
      <c r="H24" s="134">
        <v>5</v>
      </c>
      <c r="I24" s="132">
        <v>0</v>
      </c>
      <c r="J24" s="132">
        <v>10</v>
      </c>
      <c r="K24" s="132" t="s">
        <v>13</v>
      </c>
      <c r="L24" s="135">
        <v>5</v>
      </c>
      <c r="M24" s="67"/>
      <c r="N24" s="68"/>
      <c r="O24" s="68"/>
      <c r="P24" s="68"/>
      <c r="Q24" s="69"/>
      <c r="R24" s="70"/>
      <c r="S24" s="71"/>
      <c r="T24" s="71"/>
      <c r="U24" s="71"/>
      <c r="V24" s="72"/>
      <c r="W24" s="173" t="s">
        <v>68</v>
      </c>
    </row>
    <row r="25" spans="1:24" ht="15" customHeight="1" x14ac:dyDescent="0.25">
      <c r="A25" s="157" t="s">
        <v>69</v>
      </c>
      <c r="B25" s="158" t="s">
        <v>70</v>
      </c>
      <c r="C25" s="159"/>
      <c r="D25" s="160"/>
      <c r="E25" s="160"/>
      <c r="F25" s="160"/>
      <c r="G25" s="162"/>
      <c r="H25" s="174">
        <v>5</v>
      </c>
      <c r="I25" s="160">
        <v>0</v>
      </c>
      <c r="J25" s="160">
        <v>10</v>
      </c>
      <c r="K25" s="160" t="s">
        <v>0</v>
      </c>
      <c r="L25" s="161">
        <v>5</v>
      </c>
      <c r="M25" s="76"/>
      <c r="N25" s="77"/>
      <c r="O25" s="77"/>
      <c r="P25" s="77"/>
      <c r="Q25" s="78"/>
      <c r="R25" s="79"/>
      <c r="S25" s="80"/>
      <c r="T25" s="80"/>
      <c r="U25" s="80"/>
      <c r="V25" s="81"/>
      <c r="W25" s="175"/>
    </row>
    <row r="26" spans="1:24" ht="15" customHeight="1" x14ac:dyDescent="0.25">
      <c r="A26" s="150" t="s">
        <v>71</v>
      </c>
      <c r="B26" s="151" t="s">
        <v>72</v>
      </c>
      <c r="C26" s="124"/>
      <c r="D26" s="125"/>
      <c r="E26" s="125"/>
      <c r="F26" s="125"/>
      <c r="G26" s="126"/>
      <c r="H26" s="129">
        <v>5</v>
      </c>
      <c r="I26" s="125">
        <v>0</v>
      </c>
      <c r="J26" s="125">
        <v>10</v>
      </c>
      <c r="K26" s="125" t="s">
        <v>0</v>
      </c>
      <c r="L26" s="130">
        <v>5</v>
      </c>
      <c r="M26" s="76"/>
      <c r="N26" s="77"/>
      <c r="O26" s="77"/>
      <c r="P26" s="77"/>
      <c r="Q26" s="78"/>
      <c r="R26" s="79"/>
      <c r="S26" s="80"/>
      <c r="T26" s="80"/>
      <c r="U26" s="80"/>
      <c r="V26" s="81"/>
      <c r="W26" s="175"/>
    </row>
    <row r="27" spans="1:24" ht="15" customHeight="1" x14ac:dyDescent="0.25">
      <c r="A27" s="150" t="s">
        <v>81</v>
      </c>
      <c r="B27" s="151" t="s">
        <v>82</v>
      </c>
      <c r="C27" s="124"/>
      <c r="D27" s="125"/>
      <c r="E27" s="125"/>
      <c r="F27" s="125"/>
      <c r="G27" s="126"/>
      <c r="H27" s="129">
        <v>10</v>
      </c>
      <c r="I27" s="125">
        <v>0</v>
      </c>
      <c r="J27" s="125">
        <v>5</v>
      </c>
      <c r="K27" s="125" t="s">
        <v>13</v>
      </c>
      <c r="L27" s="130">
        <v>5</v>
      </c>
      <c r="M27" s="76"/>
      <c r="N27" s="77"/>
      <c r="O27" s="77"/>
      <c r="P27" s="77"/>
      <c r="Q27" s="78"/>
      <c r="R27" s="79"/>
      <c r="S27" s="80"/>
      <c r="T27" s="80"/>
      <c r="U27" s="80"/>
      <c r="V27" s="81"/>
      <c r="W27" s="175" t="s">
        <v>86</v>
      </c>
    </row>
    <row r="28" spans="1:24" ht="15" customHeight="1" x14ac:dyDescent="0.25">
      <c r="A28" s="94" t="s">
        <v>24</v>
      </c>
      <c r="B28" s="84" t="s">
        <v>25</v>
      </c>
      <c r="C28" s="76"/>
      <c r="D28" s="77"/>
      <c r="E28" s="77"/>
      <c r="F28" s="77"/>
      <c r="G28" s="78"/>
      <c r="H28" s="92">
        <v>10</v>
      </c>
      <c r="I28" s="77">
        <v>10</v>
      </c>
      <c r="J28" s="77">
        <v>0</v>
      </c>
      <c r="K28" s="77" t="s">
        <v>13</v>
      </c>
      <c r="L28" s="93">
        <v>5</v>
      </c>
      <c r="M28" s="76"/>
      <c r="N28" s="77"/>
      <c r="O28" s="77"/>
      <c r="P28" s="77"/>
      <c r="Q28" s="78"/>
      <c r="R28" s="79"/>
      <c r="S28" s="80"/>
      <c r="T28" s="80"/>
      <c r="U28" s="80"/>
      <c r="V28" s="81"/>
      <c r="W28" s="170"/>
    </row>
    <row r="29" spans="1:24" ht="15" customHeight="1" thickBot="1" x14ac:dyDescent="0.3">
      <c r="A29" s="85" t="s">
        <v>18</v>
      </c>
      <c r="B29" s="163" t="s">
        <v>19</v>
      </c>
      <c r="C29" s="98"/>
      <c r="D29" s="99"/>
      <c r="E29" s="99"/>
      <c r="F29" s="99"/>
      <c r="G29" s="100"/>
      <c r="H29" s="114">
        <v>0</v>
      </c>
      <c r="I29" s="99">
        <v>10</v>
      </c>
      <c r="J29" s="99">
        <v>10</v>
      </c>
      <c r="K29" s="99" t="s">
        <v>13</v>
      </c>
      <c r="L29" s="115">
        <v>5</v>
      </c>
      <c r="M29" s="98"/>
      <c r="N29" s="99"/>
      <c r="O29" s="99"/>
      <c r="P29" s="99"/>
      <c r="Q29" s="100"/>
      <c r="R29" s="86"/>
      <c r="S29" s="87"/>
      <c r="T29" s="87"/>
      <c r="U29" s="87"/>
      <c r="V29" s="88"/>
      <c r="W29" s="172"/>
    </row>
    <row r="30" spans="1:24" ht="15" customHeight="1" x14ac:dyDescent="0.25">
      <c r="A30" s="152" t="s">
        <v>45</v>
      </c>
      <c r="B30" s="127" t="s">
        <v>46</v>
      </c>
      <c r="C30" s="128"/>
      <c r="D30" s="122"/>
      <c r="E30" s="122"/>
      <c r="F30" s="122"/>
      <c r="G30" s="123"/>
      <c r="H30" s="154"/>
      <c r="I30" s="155"/>
      <c r="J30" s="155"/>
      <c r="K30" s="155"/>
      <c r="L30" s="156"/>
      <c r="M30" s="128">
        <v>10</v>
      </c>
      <c r="N30" s="122">
        <v>0</v>
      </c>
      <c r="O30" s="122">
        <v>10</v>
      </c>
      <c r="P30" s="122" t="s">
        <v>13</v>
      </c>
      <c r="Q30" s="123">
        <v>5</v>
      </c>
      <c r="R30" s="90"/>
      <c r="S30" s="71"/>
      <c r="T30" s="71"/>
      <c r="U30" s="71"/>
      <c r="V30" s="72"/>
      <c r="W30" s="176"/>
    </row>
    <row r="31" spans="1:24" ht="15" customHeight="1" x14ac:dyDescent="0.25">
      <c r="A31" s="74" t="s">
        <v>26</v>
      </c>
      <c r="B31" s="75" t="s">
        <v>27</v>
      </c>
      <c r="C31" s="76"/>
      <c r="D31" s="77"/>
      <c r="E31" s="77"/>
      <c r="F31" s="77"/>
      <c r="G31" s="78"/>
      <c r="H31" s="92"/>
      <c r="I31" s="77"/>
      <c r="J31" s="77"/>
      <c r="K31" s="77"/>
      <c r="L31" s="93"/>
      <c r="M31" s="76">
        <v>10</v>
      </c>
      <c r="N31" s="77">
        <v>10</v>
      </c>
      <c r="O31" s="77">
        <v>0</v>
      </c>
      <c r="P31" s="77" t="s">
        <v>0</v>
      </c>
      <c r="Q31" s="78">
        <v>5</v>
      </c>
      <c r="R31" s="79"/>
      <c r="S31" s="80"/>
      <c r="T31" s="80"/>
      <c r="U31" s="80"/>
      <c r="V31" s="81"/>
      <c r="W31" s="170"/>
    </row>
    <row r="32" spans="1:24" s="145" customFormat="1" ht="15" customHeight="1" x14ac:dyDescent="0.25">
      <c r="A32" s="177"/>
      <c r="B32" s="178" t="s">
        <v>34</v>
      </c>
      <c r="C32" s="15"/>
      <c r="D32" s="16"/>
      <c r="E32" s="16"/>
      <c r="F32" s="16"/>
      <c r="G32" s="17"/>
      <c r="H32" s="146"/>
      <c r="I32" s="16"/>
      <c r="J32" s="16"/>
      <c r="K32" s="16"/>
      <c r="L32" s="95"/>
      <c r="M32" s="18">
        <v>10</v>
      </c>
      <c r="N32" s="19">
        <v>5</v>
      </c>
      <c r="O32" s="19">
        <v>0</v>
      </c>
      <c r="P32" s="16" t="s">
        <v>17</v>
      </c>
      <c r="Q32" s="17">
        <v>5</v>
      </c>
      <c r="R32" s="179"/>
      <c r="S32" s="180"/>
      <c r="T32" s="180"/>
      <c r="U32" s="180"/>
      <c r="V32" s="181"/>
      <c r="W32" s="182"/>
    </row>
    <row r="33" spans="1:24" s="145" customFormat="1" ht="15" customHeight="1" x14ac:dyDescent="0.25">
      <c r="A33" s="183"/>
      <c r="B33" s="184" t="s">
        <v>53</v>
      </c>
      <c r="C33" s="15"/>
      <c r="D33" s="16"/>
      <c r="E33" s="16"/>
      <c r="F33" s="16"/>
      <c r="G33" s="17"/>
      <c r="H33" s="185"/>
      <c r="I33" s="19"/>
      <c r="J33" s="19"/>
      <c r="K33" s="19"/>
      <c r="L33" s="186"/>
      <c r="M33" s="18">
        <v>10</v>
      </c>
      <c r="N33" s="19">
        <v>5</v>
      </c>
      <c r="O33" s="19">
        <v>0</v>
      </c>
      <c r="P33" s="16" t="s">
        <v>17</v>
      </c>
      <c r="Q33" s="17">
        <v>5</v>
      </c>
      <c r="R33" s="146"/>
      <c r="S33" s="180"/>
      <c r="T33" s="180"/>
      <c r="U33" s="180"/>
      <c r="V33" s="181"/>
      <c r="W33" s="182"/>
    </row>
    <row r="34" spans="1:24" s="24" customFormat="1" ht="15" customHeight="1" x14ac:dyDescent="0.25">
      <c r="A34" s="32" t="s">
        <v>32</v>
      </c>
      <c r="B34" s="187" t="s">
        <v>49</v>
      </c>
      <c r="C34" s="76"/>
      <c r="D34" s="77"/>
      <c r="E34" s="77"/>
      <c r="F34" s="77"/>
      <c r="G34" s="78"/>
      <c r="H34" s="92"/>
      <c r="I34" s="77"/>
      <c r="J34" s="77"/>
      <c r="K34" s="77"/>
      <c r="L34" s="93"/>
      <c r="M34" s="76">
        <v>0</v>
      </c>
      <c r="N34" s="77">
        <v>15</v>
      </c>
      <c r="O34" s="77">
        <v>5</v>
      </c>
      <c r="P34" s="77" t="s">
        <v>13</v>
      </c>
      <c r="Q34" s="78">
        <v>5</v>
      </c>
      <c r="R34" s="52"/>
      <c r="S34" s="10"/>
      <c r="T34" s="10"/>
      <c r="U34" s="10"/>
      <c r="V34" s="53"/>
      <c r="W34" s="83"/>
    </row>
    <row r="35" spans="1:24" s="24" customFormat="1" ht="15" customHeight="1" thickBot="1" x14ac:dyDescent="0.3">
      <c r="A35" s="12" t="s">
        <v>28</v>
      </c>
      <c r="B35" s="188" t="s">
        <v>29</v>
      </c>
      <c r="C35" s="98"/>
      <c r="D35" s="99"/>
      <c r="E35" s="99"/>
      <c r="F35" s="99"/>
      <c r="G35" s="100"/>
      <c r="H35" s="114"/>
      <c r="I35" s="99"/>
      <c r="J35" s="99"/>
      <c r="K35" s="99"/>
      <c r="L35" s="115"/>
      <c r="M35" s="98">
        <v>0</v>
      </c>
      <c r="N35" s="99">
        <v>15</v>
      </c>
      <c r="O35" s="171">
        <v>20</v>
      </c>
      <c r="P35" s="99" t="s">
        <v>13</v>
      </c>
      <c r="Q35" s="100">
        <v>5</v>
      </c>
      <c r="R35" s="54"/>
      <c r="S35" s="14"/>
      <c r="T35" s="14"/>
      <c r="U35" s="14"/>
      <c r="V35" s="55"/>
      <c r="W35" s="89"/>
    </row>
    <row r="36" spans="1:24" s="24" customFormat="1" ht="15" customHeight="1" x14ac:dyDescent="0.25">
      <c r="A36" s="20" t="s">
        <v>62</v>
      </c>
      <c r="B36" s="189" t="s">
        <v>63</v>
      </c>
      <c r="C36" s="21"/>
      <c r="D36" s="22"/>
      <c r="E36" s="22"/>
      <c r="F36" s="22"/>
      <c r="G36" s="23"/>
      <c r="H36" s="190"/>
      <c r="I36" s="22"/>
      <c r="J36" s="22"/>
      <c r="K36" s="22"/>
      <c r="L36" s="191"/>
      <c r="M36" s="21"/>
      <c r="N36" s="22"/>
      <c r="O36" s="22"/>
      <c r="P36" s="22"/>
      <c r="Q36" s="23"/>
      <c r="R36" s="190">
        <v>0</v>
      </c>
      <c r="S36" s="22">
        <v>15</v>
      </c>
      <c r="T36" s="192">
        <v>60</v>
      </c>
      <c r="U36" s="22" t="s">
        <v>13</v>
      </c>
      <c r="V36" s="191">
        <v>20</v>
      </c>
      <c r="W36" s="193"/>
    </row>
    <row r="37" spans="1:24" s="24" customFormat="1" ht="15" customHeight="1" x14ac:dyDescent="0.25">
      <c r="A37" s="8" t="s">
        <v>33</v>
      </c>
      <c r="B37" s="84" t="s">
        <v>60</v>
      </c>
      <c r="C37" s="9"/>
      <c r="D37" s="10"/>
      <c r="E37" s="10"/>
      <c r="F37" s="10"/>
      <c r="G37" s="11"/>
      <c r="H37" s="52"/>
      <c r="I37" s="10"/>
      <c r="J37" s="10"/>
      <c r="K37" s="10"/>
      <c r="L37" s="53"/>
      <c r="M37" s="9"/>
      <c r="N37" s="10"/>
      <c r="O37" s="10"/>
      <c r="P37" s="10"/>
      <c r="Q37" s="11"/>
      <c r="R37" s="52">
        <v>0</v>
      </c>
      <c r="S37" s="10">
        <v>15</v>
      </c>
      <c r="T37" s="10">
        <v>5</v>
      </c>
      <c r="U37" s="10" t="s">
        <v>13</v>
      </c>
      <c r="V37" s="53">
        <v>5</v>
      </c>
      <c r="W37" s="83"/>
    </row>
    <row r="38" spans="1:24" s="203" customFormat="1" ht="15" customHeight="1" thickBot="1" x14ac:dyDescent="0.3">
      <c r="A38" s="194"/>
      <c r="B38" s="195" t="s">
        <v>34</v>
      </c>
      <c r="C38" s="196"/>
      <c r="D38" s="197"/>
      <c r="E38" s="197"/>
      <c r="F38" s="197"/>
      <c r="G38" s="198"/>
      <c r="H38" s="199"/>
      <c r="I38" s="197"/>
      <c r="J38" s="197"/>
      <c r="K38" s="197"/>
      <c r="L38" s="200"/>
      <c r="M38" s="196"/>
      <c r="N38" s="197"/>
      <c r="O38" s="197"/>
      <c r="P38" s="197"/>
      <c r="Q38" s="198"/>
      <c r="R38" s="199"/>
      <c r="S38" s="201">
        <v>10</v>
      </c>
      <c r="T38" s="201">
        <v>5</v>
      </c>
      <c r="U38" s="13" t="s">
        <v>17</v>
      </c>
      <c r="V38" s="97">
        <v>5</v>
      </c>
      <c r="W38" s="202"/>
    </row>
    <row r="39" spans="1:24" s="24" customFormat="1" x14ac:dyDescent="0.25">
      <c r="A39" s="101"/>
      <c r="B39" s="102"/>
      <c r="C39" s="103">
        <f>SUM(C18:C38)</f>
        <v>30</v>
      </c>
      <c r="D39" s="104">
        <f t="shared" ref="D39:V39" si="0">SUM(D18:D38)</f>
        <v>25</v>
      </c>
      <c r="E39" s="104">
        <f t="shared" si="0"/>
        <v>45</v>
      </c>
      <c r="F39" s="104"/>
      <c r="G39" s="105">
        <f t="shared" si="0"/>
        <v>30</v>
      </c>
      <c r="H39" s="103">
        <f t="shared" si="0"/>
        <v>35</v>
      </c>
      <c r="I39" s="104">
        <f t="shared" si="0"/>
        <v>20</v>
      </c>
      <c r="J39" s="104">
        <f t="shared" si="0"/>
        <v>45</v>
      </c>
      <c r="K39" s="104"/>
      <c r="L39" s="105">
        <f t="shared" si="0"/>
        <v>30</v>
      </c>
      <c r="M39" s="111">
        <f t="shared" si="0"/>
        <v>40</v>
      </c>
      <c r="N39" s="104">
        <f t="shared" si="0"/>
        <v>50</v>
      </c>
      <c r="O39" s="104">
        <f t="shared" si="0"/>
        <v>35</v>
      </c>
      <c r="P39" s="104"/>
      <c r="Q39" s="112">
        <f t="shared" si="0"/>
        <v>30</v>
      </c>
      <c r="R39" s="103">
        <f t="shared" si="0"/>
        <v>0</v>
      </c>
      <c r="S39" s="104">
        <f t="shared" si="0"/>
        <v>40</v>
      </c>
      <c r="T39" s="104">
        <f t="shared" si="0"/>
        <v>70</v>
      </c>
      <c r="U39" s="104"/>
      <c r="V39" s="105">
        <f t="shared" si="0"/>
        <v>30</v>
      </c>
      <c r="W39" s="164"/>
    </row>
    <row r="40" spans="1:24" s="24" customFormat="1" ht="15.75" thickBot="1" x14ac:dyDescent="0.3">
      <c r="A40" s="85"/>
      <c r="B40" s="106" t="s">
        <v>35</v>
      </c>
      <c r="C40" s="107">
        <f>SUM(C39:E39)-E23</f>
        <v>90</v>
      </c>
      <c r="D40" s="108"/>
      <c r="E40" s="109"/>
      <c r="F40" s="204"/>
      <c r="G40" s="110">
        <f>G39</f>
        <v>30</v>
      </c>
      <c r="H40" s="107">
        <f>SUM(H39:J39)</f>
        <v>100</v>
      </c>
      <c r="I40" s="108"/>
      <c r="J40" s="109"/>
      <c r="K40" s="204"/>
      <c r="L40" s="110">
        <f>L39</f>
        <v>30</v>
      </c>
      <c r="M40" s="107">
        <f>SUM(M39:O39)-O35</f>
        <v>105</v>
      </c>
      <c r="N40" s="108"/>
      <c r="O40" s="109"/>
      <c r="P40" s="204"/>
      <c r="Q40" s="205">
        <f>Q39</f>
        <v>30</v>
      </c>
      <c r="R40" s="107">
        <f>SUM(R39:T39)-T36</f>
        <v>50</v>
      </c>
      <c r="S40" s="108"/>
      <c r="T40" s="109"/>
      <c r="U40" s="204"/>
      <c r="V40" s="110">
        <f>V39</f>
        <v>30</v>
      </c>
      <c r="W40" s="206"/>
    </row>
    <row r="41" spans="1:24" s="24" customFormat="1" x14ac:dyDescent="0.25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4" s="207" customFormat="1" ht="12.75" x14ac:dyDescent="0.2">
      <c r="A42" s="207" t="s">
        <v>61</v>
      </c>
    </row>
    <row r="43" spans="1:24" s="24" customFormat="1" x14ac:dyDescent="0.2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4" s="24" customFormat="1" ht="15.75" x14ac:dyDescent="0.25">
      <c r="A44" s="208" t="s">
        <v>87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9"/>
    </row>
    <row r="45" spans="1:24" s="24" customFormat="1" ht="15.75" thickBot="1" x14ac:dyDescent="0.3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4" s="24" customFormat="1" ht="15" customHeight="1" thickBot="1" x14ac:dyDescent="0.3">
      <c r="A46" s="26" t="s">
        <v>2</v>
      </c>
      <c r="B46" s="137" t="s">
        <v>48</v>
      </c>
      <c r="C46" s="27" t="s">
        <v>3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30"/>
      <c r="W46" s="119" t="s">
        <v>4</v>
      </c>
    </row>
    <row r="47" spans="1:24" s="24" customFormat="1" ht="15.75" thickBot="1" x14ac:dyDescent="0.3">
      <c r="A47" s="29"/>
      <c r="B47" s="47"/>
      <c r="C47" s="39">
        <v>1</v>
      </c>
      <c r="D47" s="40"/>
      <c r="E47" s="40"/>
      <c r="F47" s="40"/>
      <c r="G47" s="41"/>
      <c r="H47" s="39">
        <v>2</v>
      </c>
      <c r="I47" s="40"/>
      <c r="J47" s="40"/>
      <c r="K47" s="40"/>
      <c r="L47" s="42"/>
      <c r="M47" s="39">
        <v>3</v>
      </c>
      <c r="N47" s="40"/>
      <c r="O47" s="40"/>
      <c r="P47" s="40"/>
      <c r="Q47" s="41"/>
      <c r="R47" s="39">
        <v>4</v>
      </c>
      <c r="S47" s="40"/>
      <c r="T47" s="40"/>
      <c r="U47" s="40"/>
      <c r="V47" s="41"/>
      <c r="W47" s="120"/>
    </row>
    <row r="48" spans="1:24" s="24" customFormat="1" ht="15.75" thickBot="1" x14ac:dyDescent="0.3">
      <c r="A48" s="31"/>
      <c r="B48" s="48"/>
      <c r="C48" s="43" t="s">
        <v>5</v>
      </c>
      <c r="D48" s="44" t="s">
        <v>6</v>
      </c>
      <c r="E48" s="44" t="s">
        <v>36</v>
      </c>
      <c r="F48" s="44" t="s">
        <v>8</v>
      </c>
      <c r="G48" s="45" t="s">
        <v>9</v>
      </c>
      <c r="H48" s="210" t="s">
        <v>5</v>
      </c>
      <c r="I48" s="211" t="s">
        <v>6</v>
      </c>
      <c r="J48" s="211" t="s">
        <v>36</v>
      </c>
      <c r="K48" s="211" t="s">
        <v>8</v>
      </c>
      <c r="L48" s="212" t="s">
        <v>9</v>
      </c>
      <c r="M48" s="213" t="s">
        <v>5</v>
      </c>
      <c r="N48" s="211" t="s">
        <v>6</v>
      </c>
      <c r="O48" s="211" t="s">
        <v>36</v>
      </c>
      <c r="P48" s="211" t="s">
        <v>8</v>
      </c>
      <c r="Q48" s="214" t="s">
        <v>9</v>
      </c>
      <c r="R48" s="213" t="s">
        <v>5</v>
      </c>
      <c r="S48" s="211" t="s">
        <v>6</v>
      </c>
      <c r="T48" s="211" t="s">
        <v>36</v>
      </c>
      <c r="U48" s="211" t="s">
        <v>8</v>
      </c>
      <c r="V48" s="214" t="s">
        <v>9</v>
      </c>
      <c r="W48" s="121"/>
    </row>
    <row r="49" spans="1:23" s="24" customFormat="1" x14ac:dyDescent="0.25">
      <c r="A49" s="4" t="s">
        <v>30</v>
      </c>
      <c r="B49" s="215" t="s">
        <v>31</v>
      </c>
      <c r="C49" s="5"/>
      <c r="D49" s="6"/>
      <c r="E49" s="6"/>
      <c r="F49" s="6"/>
      <c r="G49" s="7"/>
      <c r="H49" s="49"/>
      <c r="I49" s="6"/>
      <c r="J49" s="6"/>
      <c r="K49" s="6"/>
      <c r="L49" s="50"/>
      <c r="M49" s="73">
        <v>10</v>
      </c>
      <c r="N49" s="68">
        <v>5</v>
      </c>
      <c r="O49" s="68">
        <v>0</v>
      </c>
      <c r="P49" s="68" t="s">
        <v>13</v>
      </c>
      <c r="Q49" s="69">
        <v>5</v>
      </c>
      <c r="R49" s="90">
        <v>10</v>
      </c>
      <c r="S49" s="68">
        <v>5</v>
      </c>
      <c r="T49" s="68">
        <v>0</v>
      </c>
      <c r="U49" s="68" t="s">
        <v>13</v>
      </c>
      <c r="V49" s="91">
        <v>5</v>
      </c>
      <c r="W49" s="216"/>
    </row>
    <row r="50" spans="1:23" s="24" customFormat="1" x14ac:dyDescent="0.25">
      <c r="A50" s="8" t="s">
        <v>22</v>
      </c>
      <c r="B50" s="51" t="s">
        <v>23</v>
      </c>
      <c r="C50" s="9"/>
      <c r="D50" s="10"/>
      <c r="E50" s="10"/>
      <c r="F50" s="10"/>
      <c r="G50" s="11"/>
      <c r="H50" s="52"/>
      <c r="I50" s="10"/>
      <c r="J50" s="10"/>
      <c r="K50" s="10"/>
      <c r="L50" s="53"/>
      <c r="M50" s="82">
        <v>10</v>
      </c>
      <c r="N50" s="77">
        <v>5</v>
      </c>
      <c r="O50" s="77">
        <v>0</v>
      </c>
      <c r="P50" s="77" t="s">
        <v>0</v>
      </c>
      <c r="Q50" s="78">
        <v>5</v>
      </c>
      <c r="R50" s="92">
        <v>10</v>
      </c>
      <c r="S50" s="77">
        <v>5</v>
      </c>
      <c r="T50" s="77">
        <v>0</v>
      </c>
      <c r="U50" s="77" t="s">
        <v>0</v>
      </c>
      <c r="V50" s="93">
        <v>5</v>
      </c>
      <c r="W50" s="217"/>
    </row>
    <row r="51" spans="1:23" s="24" customFormat="1" x14ac:dyDescent="0.25">
      <c r="A51" s="8" t="s">
        <v>15</v>
      </c>
      <c r="B51" s="51" t="s">
        <v>16</v>
      </c>
      <c r="C51" s="9"/>
      <c r="D51" s="10"/>
      <c r="E51" s="10"/>
      <c r="F51" s="10"/>
      <c r="G51" s="11"/>
      <c r="H51" s="52"/>
      <c r="I51" s="10"/>
      <c r="J51" s="10"/>
      <c r="K51" s="10"/>
      <c r="L51" s="218"/>
      <c r="M51" s="82">
        <v>5</v>
      </c>
      <c r="N51" s="77">
        <v>5</v>
      </c>
      <c r="O51" s="77">
        <v>5</v>
      </c>
      <c r="P51" s="77" t="s">
        <v>13</v>
      </c>
      <c r="Q51" s="219">
        <v>5</v>
      </c>
      <c r="R51" s="92">
        <v>5</v>
      </c>
      <c r="S51" s="77">
        <v>5</v>
      </c>
      <c r="T51" s="77">
        <v>5</v>
      </c>
      <c r="U51" s="77" t="s">
        <v>13</v>
      </c>
      <c r="V51" s="113">
        <v>5</v>
      </c>
      <c r="W51" s="217"/>
    </row>
    <row r="52" spans="1:23" s="24" customFormat="1" x14ac:dyDescent="0.25">
      <c r="A52" s="8" t="s">
        <v>37</v>
      </c>
      <c r="B52" s="51" t="s">
        <v>50</v>
      </c>
      <c r="C52" s="9"/>
      <c r="D52" s="10"/>
      <c r="E52" s="10"/>
      <c r="F52" s="10"/>
      <c r="G52" s="11"/>
      <c r="H52" s="52"/>
      <c r="I52" s="10"/>
      <c r="J52" s="10"/>
      <c r="K52" s="10"/>
      <c r="L52" s="218"/>
      <c r="M52" s="82">
        <v>5</v>
      </c>
      <c r="N52" s="77">
        <v>5</v>
      </c>
      <c r="O52" s="77">
        <v>5</v>
      </c>
      <c r="P52" s="77" t="s">
        <v>13</v>
      </c>
      <c r="Q52" s="219">
        <v>5</v>
      </c>
      <c r="R52" s="92">
        <v>5</v>
      </c>
      <c r="S52" s="77">
        <v>5</v>
      </c>
      <c r="T52" s="77">
        <v>5</v>
      </c>
      <c r="U52" s="77" t="s">
        <v>13</v>
      </c>
      <c r="V52" s="113">
        <v>5</v>
      </c>
      <c r="W52" s="217"/>
    </row>
    <row r="53" spans="1:23" s="24" customFormat="1" x14ac:dyDescent="0.25">
      <c r="A53" s="8" t="s">
        <v>38</v>
      </c>
      <c r="B53" s="51" t="s">
        <v>39</v>
      </c>
      <c r="C53" s="9"/>
      <c r="D53" s="10"/>
      <c r="E53" s="10"/>
      <c r="F53" s="10"/>
      <c r="G53" s="11"/>
      <c r="H53" s="52"/>
      <c r="I53" s="10"/>
      <c r="J53" s="10"/>
      <c r="K53" s="10"/>
      <c r="L53" s="218"/>
      <c r="M53" s="82">
        <v>5</v>
      </c>
      <c r="N53" s="77">
        <v>10</v>
      </c>
      <c r="O53" s="77">
        <v>0</v>
      </c>
      <c r="P53" s="77" t="s">
        <v>13</v>
      </c>
      <c r="Q53" s="219">
        <v>5</v>
      </c>
      <c r="R53" s="92">
        <v>5</v>
      </c>
      <c r="S53" s="77">
        <v>10</v>
      </c>
      <c r="T53" s="77">
        <v>0</v>
      </c>
      <c r="U53" s="77" t="s">
        <v>13</v>
      </c>
      <c r="V53" s="113">
        <v>5</v>
      </c>
      <c r="W53" s="217"/>
    </row>
    <row r="54" spans="1:23" s="24" customFormat="1" x14ac:dyDescent="0.25">
      <c r="A54" s="8" t="s">
        <v>51</v>
      </c>
      <c r="B54" s="75" t="s">
        <v>40</v>
      </c>
      <c r="C54" s="9"/>
      <c r="D54" s="10"/>
      <c r="E54" s="10"/>
      <c r="F54" s="10"/>
      <c r="G54" s="11"/>
      <c r="H54" s="52"/>
      <c r="I54" s="10"/>
      <c r="J54" s="10"/>
      <c r="K54" s="10"/>
      <c r="L54" s="218"/>
      <c r="M54" s="82">
        <v>10</v>
      </c>
      <c r="N54" s="77">
        <v>5</v>
      </c>
      <c r="O54" s="77">
        <v>0</v>
      </c>
      <c r="P54" s="77" t="s">
        <v>13</v>
      </c>
      <c r="Q54" s="219">
        <v>5</v>
      </c>
      <c r="R54" s="92">
        <v>10</v>
      </c>
      <c r="S54" s="77">
        <v>5</v>
      </c>
      <c r="T54" s="77">
        <v>0</v>
      </c>
      <c r="U54" s="77" t="s">
        <v>13</v>
      </c>
      <c r="V54" s="113">
        <v>5</v>
      </c>
      <c r="W54" s="217"/>
    </row>
    <row r="55" spans="1:23" s="24" customFormat="1" x14ac:dyDescent="0.25">
      <c r="A55" s="8" t="s">
        <v>41</v>
      </c>
      <c r="B55" s="51" t="s">
        <v>42</v>
      </c>
      <c r="C55" s="9"/>
      <c r="D55" s="10"/>
      <c r="E55" s="10"/>
      <c r="F55" s="10"/>
      <c r="G55" s="11"/>
      <c r="H55" s="52"/>
      <c r="I55" s="10"/>
      <c r="J55" s="10"/>
      <c r="K55" s="10"/>
      <c r="L55" s="218"/>
      <c r="M55" s="82">
        <v>5</v>
      </c>
      <c r="N55" s="77">
        <v>10</v>
      </c>
      <c r="O55" s="77">
        <v>0</v>
      </c>
      <c r="P55" s="77" t="s">
        <v>13</v>
      </c>
      <c r="Q55" s="219">
        <v>5</v>
      </c>
      <c r="R55" s="92">
        <v>5</v>
      </c>
      <c r="S55" s="77">
        <v>10</v>
      </c>
      <c r="T55" s="77">
        <v>0</v>
      </c>
      <c r="U55" s="77" t="s">
        <v>13</v>
      </c>
      <c r="V55" s="113">
        <v>5</v>
      </c>
      <c r="W55" s="217"/>
    </row>
    <row r="56" spans="1:23" s="24" customFormat="1" ht="15.75" thickBot="1" x14ac:dyDescent="0.3">
      <c r="A56" s="220" t="s">
        <v>43</v>
      </c>
      <c r="B56" s="221" t="s">
        <v>44</v>
      </c>
      <c r="C56" s="213"/>
      <c r="D56" s="211"/>
      <c r="E56" s="211"/>
      <c r="F56" s="211"/>
      <c r="G56" s="214"/>
      <c r="H56" s="210"/>
      <c r="I56" s="211"/>
      <c r="J56" s="211"/>
      <c r="K56" s="211"/>
      <c r="L56" s="212"/>
      <c r="M56" s="64">
        <v>5</v>
      </c>
      <c r="N56" s="166">
        <v>10</v>
      </c>
      <c r="O56" s="166">
        <v>0</v>
      </c>
      <c r="P56" s="166" t="s">
        <v>13</v>
      </c>
      <c r="Q56" s="222">
        <v>5</v>
      </c>
      <c r="R56" s="165">
        <v>5</v>
      </c>
      <c r="S56" s="166">
        <v>10</v>
      </c>
      <c r="T56" s="166">
        <v>0</v>
      </c>
      <c r="U56" s="166" t="s">
        <v>13</v>
      </c>
      <c r="V56" s="167">
        <v>5</v>
      </c>
      <c r="W56" s="223"/>
    </row>
    <row r="57" spans="1:23" s="24" customFormat="1" x14ac:dyDescent="0.2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3" s="24" customFormat="1" ht="15.75" x14ac:dyDescent="0.25">
      <c r="A58" s="224" t="s">
        <v>53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</row>
    <row r="59" spans="1:23" s="24" customFormat="1" ht="15.75" thickBot="1" x14ac:dyDescent="0.3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3" s="24" customFormat="1" ht="15.75" thickBot="1" x14ac:dyDescent="0.3">
      <c r="A60" s="138" t="s">
        <v>2</v>
      </c>
      <c r="B60" s="139" t="s">
        <v>48</v>
      </c>
      <c r="C60" s="27" t="s">
        <v>3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0"/>
      <c r="W60" s="225" t="s">
        <v>4</v>
      </c>
    </row>
    <row r="61" spans="1:23" s="24" customFormat="1" ht="15.75" thickBot="1" x14ac:dyDescent="0.3">
      <c r="A61" s="140"/>
      <c r="B61" s="141"/>
      <c r="C61" s="226">
        <v>1</v>
      </c>
      <c r="D61" s="227"/>
      <c r="E61" s="227"/>
      <c r="F61" s="227"/>
      <c r="G61" s="228"/>
      <c r="H61" s="226">
        <v>2</v>
      </c>
      <c r="I61" s="227"/>
      <c r="J61" s="227"/>
      <c r="K61" s="227"/>
      <c r="L61" s="228"/>
      <c r="M61" s="226">
        <v>3</v>
      </c>
      <c r="N61" s="227"/>
      <c r="O61" s="227"/>
      <c r="P61" s="227"/>
      <c r="Q61" s="228"/>
      <c r="R61" s="226">
        <v>4</v>
      </c>
      <c r="S61" s="227"/>
      <c r="T61" s="227"/>
      <c r="U61" s="227"/>
      <c r="V61" s="228"/>
      <c r="W61" s="229"/>
    </row>
    <row r="62" spans="1:23" s="24" customFormat="1" ht="15.75" thickBot="1" x14ac:dyDescent="0.3">
      <c r="A62" s="147"/>
      <c r="B62" s="148"/>
      <c r="C62" s="230" t="s">
        <v>5</v>
      </c>
      <c r="D62" s="231" t="s">
        <v>6</v>
      </c>
      <c r="E62" s="211" t="s">
        <v>7</v>
      </c>
      <c r="F62" s="231" t="s">
        <v>8</v>
      </c>
      <c r="G62" s="232" t="s">
        <v>9</v>
      </c>
      <c r="H62" s="230" t="s">
        <v>5</v>
      </c>
      <c r="I62" s="231" t="s">
        <v>6</v>
      </c>
      <c r="J62" s="211" t="s">
        <v>7</v>
      </c>
      <c r="K62" s="231" t="s">
        <v>8</v>
      </c>
      <c r="L62" s="232" t="s">
        <v>9</v>
      </c>
      <c r="M62" s="230" t="s">
        <v>5</v>
      </c>
      <c r="N62" s="231" t="s">
        <v>6</v>
      </c>
      <c r="O62" s="211" t="s">
        <v>7</v>
      </c>
      <c r="P62" s="231" t="s">
        <v>8</v>
      </c>
      <c r="Q62" s="232" t="s">
        <v>9</v>
      </c>
      <c r="R62" s="230" t="s">
        <v>5</v>
      </c>
      <c r="S62" s="231" t="s">
        <v>6</v>
      </c>
      <c r="T62" s="211" t="s">
        <v>7</v>
      </c>
      <c r="U62" s="231" t="s">
        <v>8</v>
      </c>
      <c r="V62" s="232" t="s">
        <v>9</v>
      </c>
      <c r="W62" s="233"/>
    </row>
    <row r="63" spans="1:23" s="24" customFormat="1" x14ac:dyDescent="0.25">
      <c r="A63" s="149" t="s">
        <v>66</v>
      </c>
      <c r="B63" s="153" t="s">
        <v>67</v>
      </c>
      <c r="C63" s="234"/>
      <c r="D63" s="235"/>
      <c r="E63" s="235"/>
      <c r="F63" s="235"/>
      <c r="G63" s="236"/>
      <c r="H63" s="234"/>
      <c r="I63" s="235"/>
      <c r="J63" s="235"/>
      <c r="K63" s="235"/>
      <c r="L63" s="236"/>
      <c r="M63" s="134">
        <v>0</v>
      </c>
      <c r="N63" s="132">
        <v>0</v>
      </c>
      <c r="O63" s="132">
        <v>15</v>
      </c>
      <c r="P63" s="132" t="s">
        <v>13</v>
      </c>
      <c r="Q63" s="135">
        <v>5</v>
      </c>
      <c r="R63" s="234"/>
      <c r="S63" s="235"/>
      <c r="T63" s="235"/>
      <c r="U63" s="235"/>
      <c r="V63" s="236"/>
      <c r="W63" s="237"/>
    </row>
    <row r="64" spans="1:23" s="24" customFormat="1" ht="15.75" thickBot="1" x14ac:dyDescent="0.3">
      <c r="A64" s="96" t="s">
        <v>83</v>
      </c>
      <c r="B64" s="163" t="s">
        <v>84</v>
      </c>
      <c r="C64" s="142"/>
      <c r="D64" s="143"/>
      <c r="E64" s="143"/>
      <c r="F64" s="143"/>
      <c r="G64" s="144"/>
      <c r="H64" s="142"/>
      <c r="I64" s="143"/>
      <c r="J64" s="143"/>
      <c r="K64" s="143"/>
      <c r="L64" s="144"/>
      <c r="M64" s="86">
        <v>5</v>
      </c>
      <c r="N64" s="87">
        <v>0</v>
      </c>
      <c r="O64" s="87">
        <v>10</v>
      </c>
      <c r="P64" s="87" t="s">
        <v>0</v>
      </c>
      <c r="Q64" s="88">
        <v>5</v>
      </c>
      <c r="R64" s="34"/>
      <c r="S64" s="35"/>
      <c r="T64" s="35"/>
      <c r="U64" s="35"/>
      <c r="V64" s="33"/>
      <c r="W64" s="36"/>
    </row>
  </sheetData>
  <mergeCells count="40">
    <mergeCell ref="B11:X11"/>
    <mergeCell ref="B12:X12"/>
    <mergeCell ref="A42:XFD42"/>
    <mergeCell ref="C60:V60"/>
    <mergeCell ref="A46:A48"/>
    <mergeCell ref="B46:B48"/>
    <mergeCell ref="C46:V46"/>
    <mergeCell ref="W46:W48"/>
    <mergeCell ref="C47:G47"/>
    <mergeCell ref="H47:L47"/>
    <mergeCell ref="M47:Q47"/>
    <mergeCell ref="R47:V47"/>
    <mergeCell ref="B9:X9"/>
    <mergeCell ref="B10:X10"/>
    <mergeCell ref="B5:X5"/>
    <mergeCell ref="B6:X6"/>
    <mergeCell ref="B7:X7"/>
    <mergeCell ref="B8:X8"/>
    <mergeCell ref="A3:X3"/>
    <mergeCell ref="A44:W44"/>
    <mergeCell ref="W15:W17"/>
    <mergeCell ref="C16:G16"/>
    <mergeCell ref="H16:L16"/>
    <mergeCell ref="M16:Q16"/>
    <mergeCell ref="R16:V16"/>
    <mergeCell ref="C40:E40"/>
    <mergeCell ref="H40:J40"/>
    <mergeCell ref="M40:O40"/>
    <mergeCell ref="R40:T40"/>
    <mergeCell ref="A15:A17"/>
    <mergeCell ref="B15:B17"/>
    <mergeCell ref="C15:V15"/>
    <mergeCell ref="A58:W58"/>
    <mergeCell ref="A60:A62"/>
    <mergeCell ref="B60:B62"/>
    <mergeCell ref="C61:G61"/>
    <mergeCell ref="H61:L61"/>
    <mergeCell ref="M61:Q61"/>
    <mergeCell ref="R61:V61"/>
    <mergeCell ref="A1:W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903B9A161B7A408B92F1C3D328FD53" ma:contentTypeVersion="14" ma:contentTypeDescription="Új dokumentum létrehozása." ma:contentTypeScope="" ma:versionID="22d5bfac693fb27c0931c111b1f400c4">
  <xsd:schema xmlns:xsd="http://www.w3.org/2001/XMLSchema" xmlns:xs="http://www.w3.org/2001/XMLSchema" xmlns:p="http://schemas.microsoft.com/office/2006/metadata/properties" xmlns:ns3="9b6bd753-c194-427c-bf26-14cdca8c8db4" xmlns:ns4="d632b3d6-04e5-4c5f-bdae-519325babc03" targetNamespace="http://schemas.microsoft.com/office/2006/metadata/properties" ma:root="true" ma:fieldsID="9468853065cd065388362b10c5cfbe4c" ns3:_="" ns4:_="">
    <xsd:import namespace="9b6bd753-c194-427c-bf26-14cdca8c8db4"/>
    <xsd:import namespace="d632b3d6-04e5-4c5f-bdae-519325babc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bd753-c194-427c-bf26-14cdca8c8d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2b3d6-04e5-4c5f-bdae-519325bab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B7C1CF-2091-46CA-95CB-F5FD5C6BD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bd753-c194-427c-bf26-14cdca8c8db4"/>
    <ds:schemaRef ds:uri="d632b3d6-04e5-4c5f-bdae-519325bab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06ED2F-0DDE-4AF7-92C5-D623112FC6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B2A2EF-7CF3-426E-8724-E30025817BF4}">
  <ds:schemaRefs>
    <ds:schemaRef ds:uri="http://purl.org/dc/elements/1.1/"/>
    <ds:schemaRef ds:uri="http://schemas.microsoft.com/office/2006/documentManagement/types"/>
    <ds:schemaRef ds:uri="9b6bd753-c194-427c-bf26-14cdca8c8db4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d632b3d6-04e5-4c5f-bdae-519325babc0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Dunaújvárosi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Lilla</dc:creator>
  <cp:lastModifiedBy>Farkas Lilla</cp:lastModifiedBy>
  <dcterms:created xsi:type="dcterms:W3CDTF">2022-10-11T08:01:56Z</dcterms:created>
  <dcterms:modified xsi:type="dcterms:W3CDTF">2022-10-11T09:11:59Z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0x010100C3903B9A161B7A408B92F1C3D328FD53</vt:lpwstr>
  </property>
</Properties>
</file>