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E88DACA3-18CE-4988-898A-8280ADBBF434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Q37" i="1"/>
  <c r="M37" i="1"/>
  <c r="V36" i="1"/>
  <c r="T36" i="1"/>
  <c r="S36" i="1"/>
  <c r="R36" i="1"/>
  <c r="R37" i="1" s="1"/>
  <c r="Q36" i="1"/>
  <c r="O36" i="1"/>
  <c r="N36" i="1"/>
  <c r="M36" i="1"/>
  <c r="L36" i="1"/>
  <c r="L37" i="1" s="1"/>
  <c r="J36" i="1"/>
  <c r="I36" i="1"/>
  <c r="H36" i="1"/>
  <c r="H37" i="1" s="1"/>
  <c r="G36" i="1"/>
  <c r="G37" i="1" s="1"/>
  <c r="E36" i="1"/>
  <c r="D36" i="1"/>
  <c r="C36" i="1"/>
  <c r="C37" i="1" s="1"/>
</calcChain>
</file>

<file path=xl/sharedStrings.xml><?xml version="1.0" encoding="utf-8"?>
<sst xmlns="http://schemas.openxmlformats.org/spreadsheetml/2006/main" count="236" uniqueCount="89">
  <si>
    <t>DFML-TKT-001</t>
  </si>
  <si>
    <t>V</t>
  </si>
  <si>
    <t> </t>
  </si>
  <si>
    <t>DUEL-TVV-252</t>
  </si>
  <si>
    <t>DUEL-MUA-152</t>
  </si>
  <si>
    <t>DUEL-MUG-255</t>
  </si>
  <si>
    <t>2. Osztott mérnöktanár - gépészet-mechatronika, informatika, műszaki-gazdasági specializáció</t>
  </si>
  <si>
    <t>Alapszintű szakirányú végzettség után 4 félév, 120 kredit, amelyben az összefüggő iskolai gyakorlat 1 félév.</t>
  </si>
  <si>
    <t xml:space="preserve"> (a szakon: 30 szakterületi + 90 kredit tanári felkészítés)</t>
  </si>
  <si>
    <t>(a 283/2012. Korm. rend. 6.§ b), valamint a 8/2013. EMMI rendelet és mellékletei, az adott szakok KKK-ja) pontjában megadottak alapján)</t>
  </si>
  <si>
    <t>Tanári felkészítés 90 kredit, melyen belül:</t>
  </si>
  <si>
    <t>-        a köznevelési vagy szakképző intézményben megszervezett összefüggő gyakorlat kreditértéke (a portfólió kreditértékével) 20 kredit,</t>
  </si>
  <si>
    <t>-        a szakmódszertani (diszciplináris, interdiszciplináris tantárgy-pedagógiai) ismeretek kreditértéke 12 kredit</t>
  </si>
  <si>
    <t>a záróvizsga szakdolgozati elemeként a portfólió minimális kreditértéke 2 kredit</t>
  </si>
  <si>
    <t>*: az előzetesen megszerzett köznevelési munkatapasztalat elismerése esetén a 4. félév teljesítése nem szükséges.</t>
  </si>
  <si>
    <t xml:space="preserve">Tantárgy kódja: </t>
  </si>
  <si>
    <t>Tárgynév: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</si>
  <si>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</si>
  <si>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</si>
  <si>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</si>
  <si>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</si>
  <si>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</si>
  <si>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</si>
  <si>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</si>
  <si>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</si>
  <si>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</si>
  <si>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</si>
  <si>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DUEL-TKK-115 (M)</t>
  </si>
  <si>
    <t>Szakmódszertan 1.</t>
  </si>
  <si>
    <t>F</t>
  </si>
  <si>
    <t>Nem számít az oktatói óraterhelésbe</t>
  </si>
  <si>
    <t>DUEL-TKK-150 (M)</t>
  </si>
  <si>
    <t>Neveléstan</t>
  </si>
  <si>
    <t>DUEL-TKK-210 (M)</t>
  </si>
  <si>
    <t>Didaktika (Oktatáselmélet és szervezés)</t>
  </si>
  <si>
    <t>DUEL-TKK-906</t>
  </si>
  <si>
    <t>Pedagógus pálya alapjai</t>
  </si>
  <si>
    <t>Szakterületi ismeretek</t>
  </si>
  <si>
    <t>V/F</t>
  </si>
  <si>
    <t>DUEL-TKK-153 (M)</t>
  </si>
  <si>
    <t>Pszichológia 2. (Társadalom-, személyiség- és neveléslélektan)</t>
  </si>
  <si>
    <t>DUEL-TKK-214 (M)</t>
  </si>
  <si>
    <t>Szakmódszertan 2.</t>
  </si>
  <si>
    <t>DUEL-TKK-135</t>
  </si>
  <si>
    <t xml:space="preserve">Digitális pedagógia </t>
  </si>
  <si>
    <t>DUEL-TKK-250</t>
  </si>
  <si>
    <t>Gazdaság és szakképzés</t>
  </si>
  <si>
    <t>DUEL-TKK-264</t>
  </si>
  <si>
    <t>Programtanterv a szakképzésben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</si>
  <si>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</si>
  <si>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</si>
  <si>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</si>
  <si>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</si>
  <si>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</si>
  <si>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</si>
  <si>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</si>
  <si>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</si>
  <si>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DUEL-TKK-148</t>
  </si>
  <si>
    <t>Digitális pedagógia a gyakorlatban</t>
  </si>
  <si>
    <t>DUEL-TKK-213</t>
  </si>
  <si>
    <t>Pedagógiai szeminárium 1.  (Portfólió+pedagógia+módszertan)</t>
  </si>
  <si>
    <t>DUEL-TKK-144</t>
  </si>
  <si>
    <t xml:space="preserve">Összefüggő egyéni iskolai gyakorlat </t>
  </si>
  <si>
    <t>DUEL-TKK-216</t>
  </si>
  <si>
    <t>Pedagógiai szeminárium II. (Portfólió)</t>
  </si>
  <si>
    <t>Pedagógia-pszichológia választható</t>
  </si>
  <si>
    <t>Összesen kontakt óraszám</t>
  </si>
  <si>
    <t>  l </t>
  </si>
  <si>
    <t>DUEL-TKK-145</t>
  </si>
  <si>
    <t>Alternatív és reformpedagógiák a gyakorlatban</t>
  </si>
  <si>
    <t>DUEL-TKK-146</t>
  </si>
  <si>
    <t>Önismeret</t>
  </si>
  <si>
    <t>DUEL-TTK-147</t>
  </si>
  <si>
    <t>Tanulási és viselkedési zavarral küzdő tanulók pedagógiája</t>
  </si>
  <si>
    <t>DUEL-TKK-100</t>
  </si>
  <si>
    <t>Nyelvhasználati és kommunikációs kompetenciák</t>
  </si>
  <si>
    <t>DUEL-TKK-904</t>
  </si>
  <si>
    <t>Konfliktuskezelés</t>
  </si>
  <si>
    <t>Gépészet-mechatronika</t>
  </si>
  <si>
    <t>Korszerű anyag- és gyártástechnológiák</t>
  </si>
  <si>
    <t>Karbantartási stratégiák</t>
  </si>
  <si>
    <t>Informatika</t>
  </si>
  <si>
    <t>DUEL-TKK-134</t>
  </si>
  <si>
    <t>Multimédia (M)</t>
  </si>
  <si>
    <t>DUEL-ISF-217</t>
  </si>
  <si>
    <t>Informatika projekt 1</t>
  </si>
  <si>
    <t>Műszaki-gazdasági</t>
  </si>
  <si>
    <t>Üzleti (vállalati) gazdaságtan </t>
  </si>
  <si>
    <t>Vezetési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</si>
</sst>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quotePrefix="1" applyFont="1"/>
    <xf numFmtId="0" fontId="9" fillId="0" borderId="5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0" fillId="3" borderId="0" xfId="0" applyFill="1"/>
    <xf numFmtId="0" fontId="6" fillId="0" borderId="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wrapText="1"/>
    </xf>
    <xf numFmtId="0" fontId="9" fillId="0" borderId="25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9" fillId="0" borderId="53" xfId="0" applyFont="1" applyBorder="1" applyAlignment="1">
      <alignment horizontal="left" wrapText="1"/>
    </xf>
    <xf numFmtId="0" fontId="6" fillId="0" borderId="39" xfId="0" applyFont="1" applyBorder="1" applyAlignment="1">
      <alignment horizontal="center" wrapText="1"/>
    </xf>
    <xf numFmtId="0" fontId="9" fillId="0" borderId="38" xfId="0" applyFont="1" applyBorder="1" applyAlignment="1">
      <alignment horizontal="left" wrapText="1"/>
    </xf>
    <xf numFmtId="0" fontId="6" fillId="0" borderId="49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53" xfId="0" applyFont="1" applyBorder="1" applyAlignment="1">
      <alignment horizontal="left" wrapText="1"/>
    </xf>
    <xf numFmtId="0" fontId="6" fillId="0" borderId="44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6" fillId="0" borderId="23" xfId="0" applyFont="1" applyBorder="1"/>
    <xf numFmtId="0" fontId="6" fillId="0" borderId="38" xfId="0" applyFont="1" applyBorder="1" applyAlignment="1">
      <alignment horizontal="left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0" fontId="18" fillId="0" borderId="6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9" fillId="3" borderId="53" xfId="0" applyFont="1" applyFill="1" applyBorder="1" applyAlignment="1">
      <alignment wrapText="1"/>
    </xf>
    <xf numFmtId="0" fontId="19" fillId="0" borderId="53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9" fillId="0" borderId="48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wrapText="1"/>
    </xf>
    <xf numFmtId="0" fontId="20" fillId="0" borderId="19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AK64"/>
  <sheetViews>
    <sheetView tabSelected="1" workbookViewId="0">
      <selection sqref="A1:W1"/>
    </sheetView>
  </sheetViews>
  <sheetFormatPr defaultColWidth="8.85546875" defaultRowHeight="15"/>
  <cols>
    <col min="1" max="1" width="15.5703125" customWidth="1"/>
    <col min="2" max="2" width="44" bestFit="1" customWidth="1"/>
    <col min="3" max="4" width="3.85546875" customWidth="1"/>
    <col min="5" max="5" width="4.28515625" bestFit="1" customWidth="1"/>
    <col min="6" max="14" width="3.85546875" customWidth="1"/>
    <col min="15" max="15" width="4.28515625" bestFit="1" customWidth="1"/>
    <col min="16" max="19" width="3.85546875" customWidth="1"/>
    <col min="20" max="20" width="4.28515625" bestFit="1" customWidth="1"/>
    <col min="21" max="22" width="3.85546875" customWidth="1"/>
    <col min="23" max="23" width="12.7109375" customWidth="1"/>
  </cols>
  <sheetData>
    <row r="1" spans="1:37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7" ht="2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37" ht="15.75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37">
      <c r="A4" s="55" t="s">
        <v>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</row>
    <row r="5" spans="1:37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</row>
    <row r="6" spans="1:37">
      <c r="A6" s="55" t="s">
        <v>10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</row>
    <row r="7" spans="1:37">
      <c r="A7" s="57" t="s">
        <v>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6"/>
    </row>
    <row r="8" spans="1:37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6"/>
    </row>
    <row r="9" spans="1:37" ht="15" customHeight="1">
      <c r="A9" s="57" t="s">
        <v>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6"/>
    </row>
    <row r="10" spans="1:37">
      <c r="A10" s="55" t="s">
        <v>14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8"/>
    </row>
    <row r="11" spans="1:37" ht="15.75" thickBo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59"/>
    </row>
    <row r="12" spans="1:37" ht="15.75" thickBot="1">
      <c r="A12" s="23" t="s">
        <v>15</v>
      </c>
      <c r="B12" s="24" t="s">
        <v>16</v>
      </c>
      <c r="C12" s="29" t="s">
        <v>17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60"/>
      <c r="W12" s="61" t="s">
        <v>18</v>
      </c>
      <c r="X12" s="59"/>
    </row>
    <row r="13" spans="1:37" ht="15.75" thickBot="1">
      <c r="A13" s="27"/>
      <c r="B13" s="28"/>
      <c r="C13" s="62">
        <v>1</v>
      </c>
      <c r="D13" s="63"/>
      <c r="E13" s="63"/>
      <c r="F13" s="63"/>
      <c r="G13" s="64"/>
      <c r="H13" s="62">
        <v>2</v>
      </c>
      <c r="I13" s="63"/>
      <c r="J13" s="63"/>
      <c r="K13" s="63"/>
      <c r="L13" s="64"/>
      <c r="M13" s="62">
        <v>3</v>
      </c>
      <c r="N13" s="63"/>
      <c r="O13" s="63"/>
      <c r="P13" s="63"/>
      <c r="Q13" s="64"/>
      <c r="R13" s="62">
        <v>4</v>
      </c>
      <c r="S13" s="63"/>
      <c r="T13" s="63"/>
      <c r="U13" s="63"/>
      <c r="V13" s="65"/>
      <c r="W13" s="66"/>
      <c r="X13" s="56"/>
    </row>
    <row r="14" spans="1:37" ht="15" customHeight="1" thickBot="1">
      <c r="A14" s="38"/>
      <c r="B14" s="31"/>
      <c r="C14" s="67" t="s">
        <v>19</v>
      </c>
      <c r="D14" s="68" t="s">
        <v>20</v>
      </c>
      <c r="E14" s="68" t="s">
        <v>21</v>
      </c>
      <c r="F14" s="68" t="s">
        <v>22</v>
      </c>
      <c r="G14" s="69" t="s">
        <v>23</v>
      </c>
      <c r="H14" s="70" t="s">
        <v>19</v>
      </c>
      <c r="I14" s="68" t="s">
        <v>20</v>
      </c>
      <c r="J14" s="68" t="s">
        <v>21</v>
      </c>
      <c r="K14" s="68" t="s">
        <v>22</v>
      </c>
      <c r="L14" s="71" t="s">
        <v>24</v>
      </c>
      <c r="M14" s="67" t="s">
        <v>19</v>
      </c>
      <c r="N14" s="68" t="s">
        <v>20</v>
      </c>
      <c r="O14" s="68" t="s">
        <v>21</v>
      </c>
      <c r="P14" s="68" t="s">
        <v>22</v>
      </c>
      <c r="Q14" s="69" t="s">
        <v>24</v>
      </c>
      <c r="R14" s="70" t="s">
        <v>19</v>
      </c>
      <c r="S14" s="68" t="s">
        <v>20</v>
      </c>
      <c r="T14" s="68" t="s">
        <v>21</v>
      </c>
      <c r="U14" s="68" t="s">
        <v>22</v>
      </c>
      <c r="V14" s="71" t="s">
        <v>24</v>
      </c>
      <c r="W14" s="72"/>
    </row>
    <row r="15" spans="1:37" s="82" customFormat="1" ht="15" customHeight="1">
      <c r="A15" s="73" t="s">
        <v>25</v>
      </c>
      <c r="B15" s="74" t="s">
        <v>26</v>
      </c>
      <c r="C15" s="75">
        <v>10</v>
      </c>
      <c r="D15" s="76">
        <v>5</v>
      </c>
      <c r="E15" s="77">
        <v>5</v>
      </c>
      <c r="F15" s="76" t="s">
        <v>1</v>
      </c>
      <c r="G15" s="78">
        <v>5</v>
      </c>
      <c r="H15" s="75"/>
      <c r="I15" s="76"/>
      <c r="J15" s="76"/>
      <c r="K15" s="76"/>
      <c r="L15" s="79"/>
      <c r="M15" s="80"/>
      <c r="N15" s="76"/>
      <c r="O15" s="76"/>
      <c r="P15" s="76"/>
      <c r="Q15" s="78"/>
      <c r="R15" s="75"/>
      <c r="S15" s="76"/>
      <c r="T15" s="76"/>
      <c r="U15" s="76"/>
      <c r="V15" s="79"/>
      <c r="W15" s="81"/>
      <c r="AC15"/>
      <c r="AD15"/>
      <c r="AE15"/>
      <c r="AF15"/>
      <c r="AG15"/>
      <c r="AH15"/>
      <c r="AI15"/>
      <c r="AJ15"/>
      <c r="AK15"/>
    </row>
    <row r="16" spans="1:37" ht="15" customHeight="1">
      <c r="A16" s="39" t="s">
        <v>27</v>
      </c>
      <c r="B16" s="40" t="s">
        <v>28</v>
      </c>
      <c r="C16" s="41">
        <v>5</v>
      </c>
      <c r="D16" s="42">
        <v>5</v>
      </c>
      <c r="E16" s="83">
        <v>10</v>
      </c>
      <c r="F16" s="42" t="s">
        <v>29</v>
      </c>
      <c r="G16" s="43">
        <v>5</v>
      </c>
      <c r="H16" s="41"/>
      <c r="I16" s="42"/>
      <c r="J16" s="42"/>
      <c r="K16" s="42"/>
      <c r="L16" s="84"/>
      <c r="M16" s="85"/>
      <c r="N16" s="42"/>
      <c r="O16" s="42"/>
      <c r="P16" s="42"/>
      <c r="Q16" s="43"/>
      <c r="R16" s="41"/>
      <c r="S16" s="42"/>
      <c r="T16" s="42"/>
      <c r="U16" s="42"/>
      <c r="V16" s="84"/>
      <c r="W16" s="86"/>
      <c r="Y16" s="87" t="s">
        <v>30</v>
      </c>
    </row>
    <row r="17" spans="1:23" ht="15" customHeight="1">
      <c r="A17" s="88" t="s">
        <v>31</v>
      </c>
      <c r="B17" s="40" t="s">
        <v>32</v>
      </c>
      <c r="C17" s="41">
        <v>10</v>
      </c>
      <c r="D17" s="42">
        <v>5</v>
      </c>
      <c r="E17" s="83">
        <v>5</v>
      </c>
      <c r="F17" s="42" t="s">
        <v>1</v>
      </c>
      <c r="G17" s="43">
        <v>5</v>
      </c>
      <c r="H17" s="41"/>
      <c r="I17" s="42"/>
      <c r="J17" s="42"/>
      <c r="K17" s="42"/>
      <c r="L17" s="84"/>
      <c r="M17" s="85"/>
      <c r="N17" s="42"/>
      <c r="O17" s="42"/>
      <c r="P17" s="42"/>
      <c r="Q17" s="43"/>
      <c r="R17" s="41"/>
      <c r="S17" s="42"/>
      <c r="T17" s="42"/>
      <c r="U17" s="42"/>
      <c r="V17" s="84"/>
      <c r="W17" s="86"/>
    </row>
    <row r="18" spans="1:23" ht="15" customHeight="1">
      <c r="A18" s="88" t="s">
        <v>33</v>
      </c>
      <c r="B18" s="40" t="s">
        <v>34</v>
      </c>
      <c r="C18" s="41">
        <v>10</v>
      </c>
      <c r="D18" s="42">
        <v>10</v>
      </c>
      <c r="E18" s="83">
        <v>5</v>
      </c>
      <c r="F18" s="42" t="s">
        <v>1</v>
      </c>
      <c r="G18" s="43">
        <v>5</v>
      </c>
      <c r="H18" s="41"/>
      <c r="I18" s="42"/>
      <c r="J18" s="42"/>
      <c r="K18" s="42"/>
      <c r="L18" s="84"/>
      <c r="M18" s="85"/>
      <c r="N18" s="42"/>
      <c r="O18" s="42"/>
      <c r="P18" s="42"/>
      <c r="Q18" s="43"/>
      <c r="R18" s="41"/>
      <c r="S18" s="42"/>
      <c r="T18" s="42"/>
      <c r="U18" s="42"/>
      <c r="V18" s="84"/>
      <c r="W18" s="86"/>
    </row>
    <row r="19" spans="1:23" ht="15" customHeight="1">
      <c r="A19" s="39" t="s">
        <v>35</v>
      </c>
      <c r="B19" s="40" t="s">
        <v>36</v>
      </c>
      <c r="C19" s="41">
        <v>5</v>
      </c>
      <c r="D19" s="42">
        <v>5</v>
      </c>
      <c r="E19" s="42">
        <v>5</v>
      </c>
      <c r="F19" s="42" t="s">
        <v>29</v>
      </c>
      <c r="G19" s="89">
        <v>5</v>
      </c>
      <c r="H19" s="90"/>
      <c r="I19" s="91"/>
      <c r="J19" s="91"/>
      <c r="K19" s="91"/>
      <c r="L19" s="92"/>
      <c r="M19" s="93"/>
      <c r="N19" s="91"/>
      <c r="O19" s="91"/>
      <c r="P19" s="91"/>
      <c r="Q19" s="94"/>
      <c r="R19" s="90"/>
      <c r="S19" s="91"/>
      <c r="T19" s="91"/>
      <c r="U19" s="91"/>
      <c r="V19" s="92"/>
      <c r="W19" s="95"/>
    </row>
    <row r="20" spans="1:23" ht="15.75" thickBot="1">
      <c r="A20" s="96"/>
      <c r="B20" s="97" t="s">
        <v>37</v>
      </c>
      <c r="C20" s="98">
        <v>10</v>
      </c>
      <c r="D20" s="99">
        <v>0</v>
      </c>
      <c r="E20" s="99">
        <v>5</v>
      </c>
      <c r="F20" s="99" t="s">
        <v>38</v>
      </c>
      <c r="G20" s="99">
        <v>5</v>
      </c>
      <c r="H20" s="90"/>
      <c r="I20" s="91"/>
      <c r="J20" s="91"/>
      <c r="K20" s="91"/>
      <c r="L20" s="92"/>
      <c r="M20" s="93"/>
      <c r="N20" s="91"/>
      <c r="O20" s="91"/>
      <c r="P20" s="91"/>
      <c r="Q20" s="94"/>
      <c r="R20" s="90"/>
      <c r="S20" s="91"/>
      <c r="T20" s="91"/>
      <c r="U20" s="91"/>
      <c r="V20" s="92"/>
      <c r="W20" s="95"/>
    </row>
    <row r="21" spans="1:23" ht="25.5">
      <c r="A21" s="73" t="s">
        <v>39</v>
      </c>
      <c r="B21" s="100" t="s">
        <v>40</v>
      </c>
      <c r="C21" s="80"/>
      <c r="D21" s="76"/>
      <c r="E21" s="76"/>
      <c r="F21" s="76"/>
      <c r="G21" s="78"/>
      <c r="H21" s="75">
        <v>10</v>
      </c>
      <c r="I21" s="76">
        <v>5</v>
      </c>
      <c r="J21" s="77">
        <v>5</v>
      </c>
      <c r="K21" s="76" t="s">
        <v>1</v>
      </c>
      <c r="L21" s="79">
        <v>5</v>
      </c>
      <c r="M21" s="80"/>
      <c r="N21" s="76"/>
      <c r="O21" s="76"/>
      <c r="P21" s="76"/>
      <c r="Q21" s="78"/>
      <c r="R21" s="75"/>
      <c r="S21" s="76"/>
      <c r="T21" s="76"/>
      <c r="U21" s="76"/>
      <c r="V21" s="79"/>
      <c r="W21" s="81"/>
    </row>
    <row r="22" spans="1:23" ht="15" customHeight="1">
      <c r="A22" s="39" t="s">
        <v>41</v>
      </c>
      <c r="B22" s="101" t="s">
        <v>42</v>
      </c>
      <c r="C22" s="85"/>
      <c r="D22" s="42"/>
      <c r="E22" s="42"/>
      <c r="F22" s="42"/>
      <c r="G22" s="43"/>
      <c r="H22" s="41">
        <v>0</v>
      </c>
      <c r="I22" s="42">
        <v>10</v>
      </c>
      <c r="J22" s="42">
        <v>10</v>
      </c>
      <c r="K22" s="42" t="s">
        <v>29</v>
      </c>
      <c r="L22" s="84">
        <v>5</v>
      </c>
      <c r="M22" s="85"/>
      <c r="N22" s="42"/>
      <c r="O22" s="42"/>
      <c r="P22" s="42"/>
      <c r="Q22" s="43"/>
      <c r="R22" s="41"/>
      <c r="S22" s="42"/>
      <c r="T22" s="42"/>
      <c r="U22" s="42"/>
      <c r="V22" s="84"/>
      <c r="W22" s="86"/>
    </row>
    <row r="23" spans="1:23" ht="15" customHeight="1">
      <c r="A23" s="88" t="s">
        <v>43</v>
      </c>
      <c r="B23" s="101" t="s">
        <v>44</v>
      </c>
      <c r="C23" s="102"/>
      <c r="D23" s="103"/>
      <c r="E23" s="103"/>
      <c r="F23" s="103"/>
      <c r="G23" s="104"/>
      <c r="H23" s="41">
        <v>5</v>
      </c>
      <c r="I23" s="42">
        <v>5</v>
      </c>
      <c r="J23" s="42">
        <v>10</v>
      </c>
      <c r="K23" s="42" t="s">
        <v>29</v>
      </c>
      <c r="L23" s="84">
        <v>5</v>
      </c>
      <c r="M23" s="85"/>
      <c r="N23" s="42"/>
      <c r="O23" s="42"/>
      <c r="P23" s="42"/>
      <c r="Q23" s="43"/>
      <c r="R23" s="41"/>
      <c r="S23" s="42"/>
      <c r="T23" s="42"/>
      <c r="U23" s="42"/>
      <c r="V23" s="84"/>
      <c r="W23" s="86"/>
    </row>
    <row r="24" spans="1:23" ht="15" customHeight="1">
      <c r="A24" s="39" t="s">
        <v>45</v>
      </c>
      <c r="B24" s="101" t="s">
        <v>46</v>
      </c>
      <c r="C24" s="85"/>
      <c r="D24" s="42"/>
      <c r="E24" s="42"/>
      <c r="F24" s="42"/>
      <c r="G24" s="43"/>
      <c r="H24" s="41">
        <v>10</v>
      </c>
      <c r="I24" s="42">
        <v>5</v>
      </c>
      <c r="J24" s="42">
        <v>0</v>
      </c>
      <c r="K24" s="42" t="s">
        <v>1</v>
      </c>
      <c r="L24" s="84">
        <v>5</v>
      </c>
      <c r="M24" s="85"/>
      <c r="N24" s="42"/>
      <c r="O24" s="42"/>
      <c r="P24" s="42"/>
      <c r="Q24" s="43"/>
      <c r="R24" s="41"/>
      <c r="S24" s="42"/>
      <c r="T24" s="42"/>
      <c r="U24" s="42"/>
      <c r="V24" s="84"/>
      <c r="W24" s="86"/>
    </row>
    <row r="25" spans="1:23" ht="15" customHeight="1">
      <c r="A25" s="39" t="s">
        <v>47</v>
      </c>
      <c r="B25" s="101" t="s">
        <v>48</v>
      </c>
      <c r="C25" s="85"/>
      <c r="D25" s="42"/>
      <c r="E25" s="42"/>
      <c r="F25" s="42"/>
      <c r="G25" s="43"/>
      <c r="H25" s="41">
        <v>5</v>
      </c>
      <c r="I25" s="42">
        <v>5</v>
      </c>
      <c r="J25" s="42">
        <v>5</v>
      </c>
      <c r="K25" s="42" t="s">
        <v>1</v>
      </c>
      <c r="L25" s="105">
        <v>5</v>
      </c>
      <c r="M25" s="85"/>
      <c r="N25" s="42"/>
      <c r="O25" s="42"/>
      <c r="P25" s="42"/>
      <c r="Q25" s="43"/>
      <c r="R25" s="41"/>
      <c r="S25" s="42"/>
      <c r="T25" s="42"/>
      <c r="U25" s="42"/>
      <c r="V25" s="84"/>
      <c r="W25" s="86"/>
    </row>
    <row r="26" spans="1:23" ht="28.15" customHeight="1" thickBot="1">
      <c r="A26" s="96"/>
      <c r="B26" s="106" t="s">
        <v>37</v>
      </c>
      <c r="C26" s="107"/>
      <c r="D26" s="108"/>
      <c r="E26" s="108"/>
      <c r="F26" s="108"/>
      <c r="G26" s="109"/>
      <c r="H26" s="110">
        <v>10</v>
      </c>
      <c r="I26" s="108">
        <v>5</v>
      </c>
      <c r="J26" s="108">
        <v>0</v>
      </c>
      <c r="K26" s="108" t="s">
        <v>38</v>
      </c>
      <c r="L26" s="111">
        <v>5</v>
      </c>
      <c r="M26" s="46"/>
      <c r="N26" s="47"/>
      <c r="O26" s="47"/>
      <c r="P26" s="47"/>
      <c r="Q26" s="48"/>
      <c r="R26" s="112"/>
      <c r="S26" s="47"/>
      <c r="T26" s="47"/>
      <c r="U26" s="47"/>
      <c r="V26" s="113"/>
      <c r="W26" s="114"/>
    </row>
    <row r="27" spans="1:23" ht="15" customHeight="1" thickBot="1">
      <c r="A27" s="73" t="s">
        <v>49</v>
      </c>
      <c r="B27" s="115" t="s">
        <v>50</v>
      </c>
      <c r="C27" s="116"/>
      <c r="D27" s="117"/>
      <c r="E27" s="117"/>
      <c r="F27" s="117"/>
      <c r="G27" s="118"/>
      <c r="H27" s="116"/>
      <c r="I27" s="117"/>
      <c r="J27" s="117"/>
      <c r="K27" s="117"/>
      <c r="L27" s="119"/>
      <c r="M27" s="80">
        <v>10</v>
      </c>
      <c r="N27" s="76">
        <v>10</v>
      </c>
      <c r="O27" s="76">
        <v>0</v>
      </c>
      <c r="P27" s="76" t="s">
        <v>29</v>
      </c>
      <c r="Q27" s="78">
        <v>5</v>
      </c>
      <c r="R27" s="120"/>
      <c r="S27" s="121"/>
      <c r="T27" s="121"/>
      <c r="U27" s="121"/>
      <c r="V27" s="122"/>
      <c r="W27" s="123"/>
    </row>
    <row r="28" spans="1:23" ht="15" customHeight="1">
      <c r="A28" s="39" t="s">
        <v>51</v>
      </c>
      <c r="B28" s="40" t="s">
        <v>52</v>
      </c>
      <c r="C28" s="124"/>
      <c r="D28" s="125"/>
      <c r="E28" s="125"/>
      <c r="F28" s="125"/>
      <c r="G28" s="126"/>
      <c r="H28" s="124"/>
      <c r="I28" s="125"/>
      <c r="J28" s="125"/>
      <c r="K28" s="125"/>
      <c r="L28" s="127"/>
      <c r="M28" s="128">
        <v>10</v>
      </c>
      <c r="N28" s="125">
        <v>10</v>
      </c>
      <c r="O28" s="125">
        <v>0</v>
      </c>
      <c r="P28" s="125" t="s">
        <v>1</v>
      </c>
      <c r="Q28" s="126">
        <v>5</v>
      </c>
      <c r="R28" s="75"/>
      <c r="S28" s="76"/>
      <c r="T28" s="76"/>
      <c r="U28" s="76"/>
      <c r="V28" s="79"/>
      <c r="W28" s="81"/>
    </row>
    <row r="29" spans="1:23">
      <c r="A29" s="39" t="s">
        <v>53</v>
      </c>
      <c r="B29" s="40" t="s">
        <v>54</v>
      </c>
      <c r="C29" s="41"/>
      <c r="D29" s="42"/>
      <c r="E29" s="42"/>
      <c r="F29" s="42"/>
      <c r="G29" s="43"/>
      <c r="H29" s="41"/>
      <c r="I29" s="42"/>
      <c r="J29" s="42"/>
      <c r="K29" s="42"/>
      <c r="L29" s="84"/>
      <c r="M29" s="85">
        <v>0</v>
      </c>
      <c r="N29" s="42">
        <v>15</v>
      </c>
      <c r="O29" s="83">
        <v>20</v>
      </c>
      <c r="P29" s="42" t="s">
        <v>29</v>
      </c>
      <c r="Q29" s="43">
        <v>5</v>
      </c>
      <c r="R29" s="41"/>
      <c r="S29" s="42"/>
      <c r="T29" s="42"/>
      <c r="U29" s="42"/>
      <c r="V29" s="84"/>
      <c r="W29" s="86"/>
    </row>
    <row r="30" spans="1:23">
      <c r="A30" s="39" t="s">
        <v>55</v>
      </c>
      <c r="B30" s="40" t="s">
        <v>56</v>
      </c>
      <c r="C30" s="85"/>
      <c r="D30" s="42"/>
      <c r="E30" s="42"/>
      <c r="F30" s="42"/>
      <c r="G30" s="43"/>
      <c r="H30" s="85"/>
      <c r="I30" s="42"/>
      <c r="J30" s="42"/>
      <c r="K30" s="42"/>
      <c r="L30" s="43"/>
      <c r="M30" s="128">
        <v>10</v>
      </c>
      <c r="N30" s="125">
        <v>5</v>
      </c>
      <c r="O30" s="125">
        <v>0</v>
      </c>
      <c r="P30" s="125" t="s">
        <v>29</v>
      </c>
      <c r="Q30" s="126">
        <v>5</v>
      </c>
      <c r="R30" s="85"/>
      <c r="S30" s="42"/>
      <c r="T30" s="42"/>
      <c r="U30" s="42"/>
      <c r="V30" s="84"/>
      <c r="W30" s="86"/>
    </row>
    <row r="31" spans="1:23" ht="30">
      <c r="A31" s="96" t="s">
        <v>57</v>
      </c>
      <c r="B31" s="129" t="s">
        <v>58</v>
      </c>
      <c r="C31" s="120"/>
      <c r="D31" s="121"/>
      <c r="E31" s="121"/>
      <c r="F31" s="121"/>
      <c r="G31" s="130"/>
      <c r="H31" s="120"/>
      <c r="I31" s="121"/>
      <c r="J31" s="121"/>
      <c r="K31" s="121"/>
      <c r="L31" s="122"/>
      <c r="M31" s="131">
        <v>0</v>
      </c>
      <c r="N31" s="121">
        <v>5</v>
      </c>
      <c r="O31" s="121">
        <v>10</v>
      </c>
      <c r="P31" s="121" t="s">
        <v>29</v>
      </c>
      <c r="Q31" s="130">
        <v>5</v>
      </c>
      <c r="R31" s="120"/>
      <c r="S31" s="121"/>
      <c r="T31" s="121"/>
      <c r="U31" s="121"/>
      <c r="V31" s="122"/>
      <c r="W31" s="123" t="s">
        <v>43</v>
      </c>
    </row>
    <row r="32" spans="1:23" ht="26.25" thickBot="1">
      <c r="A32" s="44" t="s">
        <v>59</v>
      </c>
      <c r="B32" s="45" t="s">
        <v>60</v>
      </c>
      <c r="C32" s="112"/>
      <c r="D32" s="47"/>
      <c r="E32" s="47"/>
      <c r="F32" s="47"/>
      <c r="G32" s="48"/>
      <c r="H32" s="112"/>
      <c r="I32" s="47"/>
      <c r="J32" s="47"/>
      <c r="K32" s="47"/>
      <c r="L32" s="113"/>
      <c r="M32" s="46">
        <v>0</v>
      </c>
      <c r="N32" s="47">
        <v>15</v>
      </c>
      <c r="O32" s="47">
        <v>5</v>
      </c>
      <c r="P32" s="47" t="s">
        <v>29</v>
      </c>
      <c r="Q32" s="48">
        <v>5</v>
      </c>
      <c r="R32" s="112"/>
      <c r="S32" s="47"/>
      <c r="T32" s="47"/>
      <c r="U32" s="47"/>
      <c r="V32" s="113"/>
      <c r="W32" s="114"/>
    </row>
    <row r="33" spans="1:23" ht="15" customHeight="1">
      <c r="A33" s="132" t="s">
        <v>61</v>
      </c>
      <c r="B33" s="133" t="s">
        <v>62</v>
      </c>
      <c r="C33" s="128"/>
      <c r="D33" s="125"/>
      <c r="E33" s="125"/>
      <c r="F33" s="125"/>
      <c r="G33" s="126"/>
      <c r="H33" s="124"/>
      <c r="I33" s="125"/>
      <c r="J33" s="125"/>
      <c r="K33" s="125"/>
      <c r="L33" s="127"/>
      <c r="M33" s="128"/>
      <c r="N33" s="125"/>
      <c r="O33" s="125"/>
      <c r="P33" s="125"/>
      <c r="Q33" s="126"/>
      <c r="R33" s="124">
        <v>0</v>
      </c>
      <c r="S33" s="125">
        <v>15</v>
      </c>
      <c r="T33" s="134">
        <v>60</v>
      </c>
      <c r="U33" s="125" t="s">
        <v>29</v>
      </c>
      <c r="V33" s="127">
        <v>20</v>
      </c>
      <c r="W33" s="135"/>
    </row>
    <row r="34" spans="1:23" ht="15" customHeight="1">
      <c r="A34" s="39" t="s">
        <v>63</v>
      </c>
      <c r="B34" s="101" t="s">
        <v>64</v>
      </c>
      <c r="C34" s="85"/>
      <c r="D34" s="42"/>
      <c r="E34" s="42"/>
      <c r="F34" s="42"/>
      <c r="G34" s="43"/>
      <c r="H34" s="41"/>
      <c r="I34" s="42"/>
      <c r="J34" s="42"/>
      <c r="K34" s="42"/>
      <c r="L34" s="84"/>
      <c r="M34" s="85"/>
      <c r="N34" s="42"/>
      <c r="O34" s="42"/>
      <c r="P34" s="42"/>
      <c r="Q34" s="43"/>
      <c r="R34" s="41">
        <v>0</v>
      </c>
      <c r="S34" s="42">
        <v>15</v>
      </c>
      <c r="T34" s="42">
        <v>5</v>
      </c>
      <c r="U34" s="42" t="s">
        <v>29</v>
      </c>
      <c r="V34" s="84">
        <v>5</v>
      </c>
      <c r="W34" s="86"/>
    </row>
    <row r="35" spans="1:23" ht="15.75" thickBot="1">
      <c r="A35" s="44"/>
      <c r="B35" s="136" t="s">
        <v>65</v>
      </c>
      <c r="C35" s="107"/>
      <c r="D35" s="108"/>
      <c r="E35" s="108"/>
      <c r="F35" s="108"/>
      <c r="G35" s="109"/>
      <c r="H35" s="110"/>
      <c r="I35" s="108"/>
      <c r="J35" s="108"/>
      <c r="K35" s="108"/>
      <c r="L35" s="111"/>
      <c r="M35" s="107"/>
      <c r="N35" s="108"/>
      <c r="O35" s="108"/>
      <c r="P35" s="108"/>
      <c r="Q35" s="109"/>
      <c r="R35" s="110">
        <v>10</v>
      </c>
      <c r="S35" s="108">
        <v>5</v>
      </c>
      <c r="T35" s="108">
        <v>0</v>
      </c>
      <c r="U35" s="108" t="s">
        <v>38</v>
      </c>
      <c r="V35" s="111">
        <v>5</v>
      </c>
      <c r="W35" s="114"/>
    </row>
    <row r="36" spans="1:23">
      <c r="A36" s="137"/>
      <c r="B36" s="138"/>
      <c r="C36" s="131">
        <f>SUM(C15:C35)</f>
        <v>50</v>
      </c>
      <c r="D36" s="121">
        <f t="shared" ref="D36:V36" si="0">SUM(D15:D35)</f>
        <v>30</v>
      </c>
      <c r="E36" s="121">
        <f t="shared" si="0"/>
        <v>35</v>
      </c>
      <c r="F36" s="121"/>
      <c r="G36" s="130">
        <f t="shared" si="0"/>
        <v>30</v>
      </c>
      <c r="H36" s="120">
        <f t="shared" si="0"/>
        <v>40</v>
      </c>
      <c r="I36" s="121">
        <f t="shared" si="0"/>
        <v>35</v>
      </c>
      <c r="J36" s="121">
        <f t="shared" si="0"/>
        <v>30</v>
      </c>
      <c r="K36" s="121"/>
      <c r="L36" s="122">
        <f t="shared" si="0"/>
        <v>30</v>
      </c>
      <c r="M36" s="131">
        <f t="shared" si="0"/>
        <v>30</v>
      </c>
      <c r="N36" s="121">
        <f t="shared" si="0"/>
        <v>60</v>
      </c>
      <c r="O36" s="121">
        <f>SUM(O15:O35)</f>
        <v>35</v>
      </c>
      <c r="P36" s="121"/>
      <c r="Q36" s="130">
        <f t="shared" si="0"/>
        <v>30</v>
      </c>
      <c r="R36" s="120">
        <f t="shared" si="0"/>
        <v>10</v>
      </c>
      <c r="S36" s="121">
        <f t="shared" si="0"/>
        <v>35</v>
      </c>
      <c r="T36" s="121">
        <f t="shared" si="0"/>
        <v>65</v>
      </c>
      <c r="U36" s="121"/>
      <c r="V36" s="122">
        <f t="shared" si="0"/>
        <v>30</v>
      </c>
      <c r="W36" s="139"/>
    </row>
    <row r="37" spans="1:23" ht="15.75" thickBot="1">
      <c r="A37" s="9"/>
      <c r="B37" s="140" t="s">
        <v>66</v>
      </c>
      <c r="C37" s="13">
        <f>SUM(C36:E36)-E15-E16-E18-E17</f>
        <v>90</v>
      </c>
      <c r="D37" s="14"/>
      <c r="E37" s="15"/>
      <c r="F37" s="141"/>
      <c r="G37" s="16">
        <f>G36</f>
        <v>30</v>
      </c>
      <c r="H37" s="13">
        <f>SUM(H36:J36)-J21</f>
        <v>100</v>
      </c>
      <c r="I37" s="14"/>
      <c r="J37" s="15"/>
      <c r="K37" s="141"/>
      <c r="L37" s="16">
        <f>L36</f>
        <v>30</v>
      </c>
      <c r="M37" s="13">
        <f>SUM(M36:O36)-O29</f>
        <v>105</v>
      </c>
      <c r="N37" s="14"/>
      <c r="O37" s="15"/>
      <c r="P37" s="141"/>
      <c r="Q37" s="16">
        <f>Q36</f>
        <v>30</v>
      </c>
      <c r="R37" s="13">
        <f>SUM(R36:T36)-T33</f>
        <v>50</v>
      </c>
      <c r="S37" s="14"/>
      <c r="T37" s="15"/>
      <c r="U37" s="141"/>
      <c r="V37" s="17">
        <f>V36</f>
        <v>30</v>
      </c>
      <c r="W37" s="142"/>
    </row>
    <row r="38" spans="1:23">
      <c r="A38" s="51"/>
      <c r="B38" s="5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</row>
    <row r="39" spans="1:23" ht="18">
      <c r="A39" s="20" t="s">
        <v>65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 customHeight="1" thickBot="1">
      <c r="A40" s="21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1"/>
    </row>
    <row r="41" spans="1:23" ht="15.75" thickBot="1">
      <c r="A41" s="23" t="s">
        <v>15</v>
      </c>
      <c r="B41" s="24" t="s">
        <v>16</v>
      </c>
      <c r="C41" s="25" t="s">
        <v>17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61" t="s">
        <v>18</v>
      </c>
    </row>
    <row r="42" spans="1:23" ht="15.75" thickBot="1">
      <c r="A42" s="27"/>
      <c r="B42" s="143"/>
      <c r="C42" s="62">
        <v>1</v>
      </c>
      <c r="D42" s="63"/>
      <c r="E42" s="63"/>
      <c r="F42" s="63"/>
      <c r="G42" s="64"/>
      <c r="H42" s="144">
        <v>2</v>
      </c>
      <c r="I42" s="63"/>
      <c r="J42" s="63"/>
      <c r="K42" s="63"/>
      <c r="L42" s="65"/>
      <c r="M42" s="62">
        <v>3</v>
      </c>
      <c r="N42" s="63"/>
      <c r="O42" s="63"/>
      <c r="P42" s="63"/>
      <c r="Q42" s="64"/>
      <c r="R42" s="144">
        <v>4</v>
      </c>
      <c r="S42" s="63"/>
      <c r="T42" s="63"/>
      <c r="U42" s="63"/>
      <c r="V42" s="65"/>
      <c r="W42" s="66"/>
    </row>
    <row r="43" spans="1:23" ht="15.75" thickBot="1">
      <c r="A43" s="38"/>
      <c r="B43" s="145"/>
      <c r="C43" s="67" t="s">
        <v>19</v>
      </c>
      <c r="D43" s="68" t="s">
        <v>20</v>
      </c>
      <c r="E43" s="68" t="s">
        <v>67</v>
      </c>
      <c r="F43" s="68" t="s">
        <v>22</v>
      </c>
      <c r="G43" s="69" t="s">
        <v>23</v>
      </c>
      <c r="H43" s="70" t="s">
        <v>19</v>
      </c>
      <c r="I43" s="68" t="s">
        <v>20</v>
      </c>
      <c r="J43" s="68" t="s">
        <v>67</v>
      </c>
      <c r="K43" s="68" t="s">
        <v>22</v>
      </c>
      <c r="L43" s="71" t="s">
        <v>23</v>
      </c>
      <c r="M43" s="67" t="s">
        <v>19</v>
      </c>
      <c r="N43" s="68" t="s">
        <v>20</v>
      </c>
      <c r="O43" s="68" t="s">
        <v>67</v>
      </c>
      <c r="P43" s="68" t="s">
        <v>22</v>
      </c>
      <c r="Q43" s="71" t="s">
        <v>23</v>
      </c>
      <c r="R43" s="32" t="s">
        <v>19</v>
      </c>
      <c r="S43" s="33" t="s">
        <v>20</v>
      </c>
      <c r="T43" s="33" t="s">
        <v>67</v>
      </c>
      <c r="U43" s="33" t="s">
        <v>22</v>
      </c>
      <c r="V43" s="34" t="s">
        <v>23</v>
      </c>
      <c r="W43" s="35"/>
    </row>
    <row r="44" spans="1:23">
      <c r="A44" s="5" t="s">
        <v>68</v>
      </c>
      <c r="B44" t="s">
        <v>69</v>
      </c>
      <c r="C44" s="2"/>
      <c r="D44" s="3"/>
      <c r="E44" s="3"/>
      <c r="F44" s="3"/>
      <c r="G44" s="4"/>
      <c r="H44" s="146"/>
      <c r="I44" s="3"/>
      <c r="J44" s="3"/>
      <c r="K44" s="3"/>
      <c r="L44" s="147"/>
      <c r="M44" s="2"/>
      <c r="N44" s="3"/>
      <c r="O44" s="3"/>
      <c r="P44" s="3"/>
      <c r="Q44" s="147"/>
      <c r="R44" s="2">
        <v>5</v>
      </c>
      <c r="S44" s="3">
        <v>5</v>
      </c>
      <c r="T44" s="3">
        <v>5</v>
      </c>
      <c r="U44" s="3" t="s">
        <v>29</v>
      </c>
      <c r="V44" s="147">
        <v>5</v>
      </c>
      <c r="W44" s="148"/>
    </row>
    <row r="45" spans="1:23">
      <c r="A45" s="5" t="s">
        <v>70</v>
      </c>
      <c r="B45" s="149" t="s">
        <v>71</v>
      </c>
      <c r="C45" s="6"/>
      <c r="D45" s="7"/>
      <c r="E45" s="7"/>
      <c r="F45" s="7"/>
      <c r="G45" s="8"/>
      <c r="H45" s="150"/>
      <c r="I45" s="7"/>
      <c r="J45" s="7"/>
      <c r="K45" s="7"/>
      <c r="L45" s="151"/>
      <c r="M45" s="6"/>
      <c r="N45" s="7"/>
      <c r="O45" s="7"/>
      <c r="P45" s="7"/>
      <c r="Q45" s="151"/>
      <c r="R45" s="6">
        <v>5</v>
      </c>
      <c r="S45" s="7">
        <v>10</v>
      </c>
      <c r="T45" s="7">
        <v>0</v>
      </c>
      <c r="U45" s="7" t="s">
        <v>29</v>
      </c>
      <c r="V45" s="8">
        <v>5</v>
      </c>
      <c r="W45" s="36"/>
    </row>
    <row r="46" spans="1:23" ht="25.5">
      <c r="A46" s="39" t="s">
        <v>72</v>
      </c>
      <c r="B46" s="101" t="s">
        <v>73</v>
      </c>
      <c r="C46" s="85"/>
      <c r="D46" s="42"/>
      <c r="E46" s="42"/>
      <c r="F46" s="42"/>
      <c r="G46" s="43"/>
      <c r="H46" s="41"/>
      <c r="I46" s="42"/>
      <c r="J46" s="42"/>
      <c r="K46" s="42"/>
      <c r="L46" s="84"/>
      <c r="M46" s="85"/>
      <c r="N46" s="42"/>
      <c r="O46" s="42"/>
      <c r="P46" s="42"/>
      <c r="Q46" s="84"/>
      <c r="R46" s="85">
        <v>10</v>
      </c>
      <c r="S46" s="42">
        <v>5</v>
      </c>
      <c r="T46" s="42">
        <v>0</v>
      </c>
      <c r="U46" s="42" t="s">
        <v>29</v>
      </c>
      <c r="V46" s="43">
        <v>5</v>
      </c>
      <c r="W46" s="152"/>
    </row>
    <row r="47" spans="1:23">
      <c r="A47" s="5" t="s">
        <v>74</v>
      </c>
      <c r="B47" s="149" t="s">
        <v>75</v>
      </c>
      <c r="C47" s="6"/>
      <c r="D47" s="7"/>
      <c r="E47" s="7"/>
      <c r="F47" s="7"/>
      <c r="G47" s="8"/>
      <c r="H47" s="150"/>
      <c r="I47" s="7"/>
      <c r="J47" s="7"/>
      <c r="K47" s="7"/>
      <c r="L47" s="151"/>
      <c r="M47" s="6"/>
      <c r="N47" s="7"/>
      <c r="O47" s="7"/>
      <c r="P47" s="7"/>
      <c r="Q47" s="151"/>
      <c r="R47" s="6">
        <v>5</v>
      </c>
      <c r="S47" s="7">
        <v>10</v>
      </c>
      <c r="T47" s="7">
        <v>0</v>
      </c>
      <c r="U47" s="7" t="s">
        <v>29</v>
      </c>
      <c r="V47" s="8">
        <v>5</v>
      </c>
      <c r="W47" s="36"/>
    </row>
    <row r="48" spans="1:23" ht="15.75" thickBot="1">
      <c r="A48" s="153" t="s">
        <v>76</v>
      </c>
      <c r="B48" s="154" t="s">
        <v>77</v>
      </c>
      <c r="C48" s="10"/>
      <c r="D48" s="11"/>
      <c r="E48" s="11"/>
      <c r="F48" s="11"/>
      <c r="G48" s="12"/>
      <c r="H48" s="155"/>
      <c r="I48" s="11"/>
      <c r="J48" s="11"/>
      <c r="K48" s="11"/>
      <c r="L48" s="156"/>
      <c r="M48" s="10"/>
      <c r="N48" s="11"/>
      <c r="O48" s="11"/>
      <c r="P48" s="11"/>
      <c r="Q48" s="156"/>
      <c r="R48" s="10">
        <v>5</v>
      </c>
      <c r="S48" s="11">
        <v>10</v>
      </c>
      <c r="T48" s="11">
        <v>0</v>
      </c>
      <c r="U48" s="11" t="s">
        <v>29</v>
      </c>
      <c r="V48" s="12">
        <v>5</v>
      </c>
      <c r="W48" s="37"/>
    </row>
    <row r="49" spans="1:23">
      <c r="A49" s="51"/>
      <c r="B49" s="5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2"/>
    </row>
    <row r="50" spans="1:23">
      <c r="A50" s="51"/>
      <c r="B50" s="5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</row>
    <row r="51" spans="1:23" ht="18">
      <c r="A51" s="157" t="s">
        <v>37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</row>
    <row r="52" spans="1:23" ht="15" customHeight="1" thickBot="1">
      <c r="A52" s="158"/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8"/>
    </row>
    <row r="53" spans="1:23" ht="15.75" thickBot="1">
      <c r="A53" s="23" t="s">
        <v>15</v>
      </c>
      <c r="B53" s="24" t="s">
        <v>16</v>
      </c>
      <c r="C53" s="160" t="s">
        <v>17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61" t="s">
        <v>18</v>
      </c>
    </row>
    <row r="54" spans="1:23" ht="15.75" thickBot="1">
      <c r="A54" s="27"/>
      <c r="B54" s="143"/>
      <c r="C54" s="162">
        <v>1</v>
      </c>
      <c r="D54" s="163"/>
      <c r="E54" s="163"/>
      <c r="F54" s="163"/>
      <c r="G54" s="164"/>
      <c r="H54" s="165">
        <v>2</v>
      </c>
      <c r="I54" s="163"/>
      <c r="J54" s="163"/>
      <c r="K54" s="163"/>
      <c r="L54" s="166"/>
      <c r="M54" s="162">
        <v>3</v>
      </c>
      <c r="N54" s="163"/>
      <c r="O54" s="163"/>
      <c r="P54" s="163"/>
      <c r="Q54" s="164"/>
      <c r="R54" s="165">
        <v>4</v>
      </c>
      <c r="S54" s="163"/>
      <c r="T54" s="163"/>
      <c r="U54" s="163"/>
      <c r="V54" s="166"/>
      <c r="W54" s="66"/>
    </row>
    <row r="55" spans="1:23" ht="15.75" thickBot="1">
      <c r="A55" s="38"/>
      <c r="B55" s="145"/>
      <c r="C55" s="167" t="s">
        <v>19</v>
      </c>
      <c r="D55" s="168" t="s">
        <v>20</v>
      </c>
      <c r="E55" s="168" t="s">
        <v>67</v>
      </c>
      <c r="F55" s="168" t="s">
        <v>22</v>
      </c>
      <c r="G55" s="169" t="s">
        <v>23</v>
      </c>
      <c r="H55" s="170" t="s">
        <v>19</v>
      </c>
      <c r="I55" s="168" t="s">
        <v>20</v>
      </c>
      <c r="J55" s="168" t="s">
        <v>67</v>
      </c>
      <c r="K55" s="168" t="s">
        <v>22</v>
      </c>
      <c r="L55" s="171" t="s">
        <v>23</v>
      </c>
      <c r="M55" s="167" t="s">
        <v>19</v>
      </c>
      <c r="N55" s="168" t="s">
        <v>20</v>
      </c>
      <c r="O55" s="168" t="s">
        <v>67</v>
      </c>
      <c r="P55" s="168" t="s">
        <v>22</v>
      </c>
      <c r="Q55" s="169" t="s">
        <v>23</v>
      </c>
      <c r="R55" s="170" t="s">
        <v>19</v>
      </c>
      <c r="S55" s="168" t="s">
        <v>20</v>
      </c>
      <c r="T55" s="168" t="s">
        <v>67</v>
      </c>
      <c r="U55" s="168" t="s">
        <v>22</v>
      </c>
      <c r="V55" s="171" t="s">
        <v>23</v>
      </c>
      <c r="W55" s="72"/>
    </row>
    <row r="56" spans="1:23">
      <c r="A56" s="172"/>
      <c r="B56" s="173" t="s">
        <v>78</v>
      </c>
      <c r="C56" s="174"/>
      <c r="D56" s="175"/>
      <c r="E56" s="175"/>
      <c r="F56" s="175"/>
      <c r="G56" s="176"/>
      <c r="H56" s="177"/>
      <c r="I56" s="175"/>
      <c r="J56" s="175"/>
      <c r="K56" s="175"/>
      <c r="L56" s="178"/>
      <c r="M56" s="174"/>
      <c r="N56" s="175"/>
      <c r="O56" s="175"/>
      <c r="P56" s="175"/>
      <c r="Q56" s="176"/>
      <c r="R56" s="177"/>
      <c r="S56" s="175"/>
      <c r="T56" s="175"/>
      <c r="U56" s="175"/>
      <c r="V56" s="178"/>
      <c r="W56" s="148"/>
    </row>
    <row r="57" spans="1:23">
      <c r="A57" s="39" t="s">
        <v>4</v>
      </c>
      <c r="B57" s="101" t="s">
        <v>79</v>
      </c>
      <c r="C57" s="85">
        <v>10</v>
      </c>
      <c r="D57" s="42">
        <v>0</v>
      </c>
      <c r="E57" s="42">
        <v>5</v>
      </c>
      <c r="F57" s="42" t="s">
        <v>1</v>
      </c>
      <c r="G57" s="43">
        <v>5</v>
      </c>
      <c r="H57" s="41"/>
      <c r="I57" s="42"/>
      <c r="J57" s="42"/>
      <c r="K57" s="42"/>
      <c r="L57" s="84"/>
      <c r="M57" s="85"/>
      <c r="N57" s="42"/>
      <c r="O57" s="42"/>
      <c r="P57" s="42"/>
      <c r="Q57" s="43"/>
      <c r="R57" s="41"/>
      <c r="S57" s="42"/>
      <c r="T57" s="42"/>
      <c r="U57" s="42"/>
      <c r="V57" s="84"/>
      <c r="W57" s="179"/>
    </row>
    <row r="58" spans="1:23" ht="15.75" thickBot="1">
      <c r="A58" s="39" t="s">
        <v>5</v>
      </c>
      <c r="B58" s="101" t="s">
        <v>80</v>
      </c>
      <c r="C58" s="85"/>
      <c r="D58" s="42"/>
      <c r="E58" s="42"/>
      <c r="F58" s="42"/>
      <c r="G58" s="43"/>
      <c r="H58" s="41">
        <v>10</v>
      </c>
      <c r="I58" s="42">
        <v>5</v>
      </c>
      <c r="J58" s="42">
        <v>0</v>
      </c>
      <c r="K58" s="42" t="s">
        <v>1</v>
      </c>
      <c r="L58" s="84">
        <v>5</v>
      </c>
      <c r="M58" s="85"/>
      <c r="N58" s="42"/>
      <c r="O58" s="42"/>
      <c r="P58" s="42"/>
      <c r="Q58" s="43"/>
      <c r="R58" s="41"/>
      <c r="S58" s="42"/>
      <c r="T58" s="42"/>
      <c r="U58" s="42"/>
      <c r="V58" s="84"/>
      <c r="W58" s="86"/>
    </row>
    <row r="59" spans="1:23">
      <c r="A59" s="172"/>
      <c r="B59" s="173" t="s">
        <v>81</v>
      </c>
      <c r="C59" s="174"/>
      <c r="D59" s="175"/>
      <c r="E59" s="175"/>
      <c r="F59" s="175"/>
      <c r="G59" s="176"/>
      <c r="H59" s="177"/>
      <c r="I59" s="175"/>
      <c r="J59" s="175"/>
      <c r="K59" s="175"/>
      <c r="L59" s="178"/>
      <c r="M59" s="174"/>
      <c r="N59" s="175"/>
      <c r="O59" s="175"/>
      <c r="P59" s="175"/>
      <c r="Q59" s="176"/>
      <c r="R59" s="177"/>
      <c r="S59" s="175"/>
      <c r="T59" s="175"/>
      <c r="U59" s="175"/>
      <c r="V59" s="178"/>
      <c r="W59" s="148"/>
    </row>
    <row r="60" spans="1:23">
      <c r="A60" s="39" t="s">
        <v>82</v>
      </c>
      <c r="B60" s="101" t="s">
        <v>83</v>
      </c>
      <c r="C60" s="85">
        <v>10</v>
      </c>
      <c r="D60" s="42">
        <v>0</v>
      </c>
      <c r="E60" s="42">
        <v>10</v>
      </c>
      <c r="F60" s="42" t="s">
        <v>29</v>
      </c>
      <c r="G60" s="43">
        <v>5</v>
      </c>
      <c r="H60" s="41"/>
      <c r="I60" s="42"/>
      <c r="J60" s="42"/>
      <c r="K60" s="42"/>
      <c r="L60" s="84"/>
      <c r="M60" s="85"/>
      <c r="N60" s="42"/>
      <c r="O60" s="42"/>
      <c r="P60" s="42"/>
      <c r="Q60" s="43"/>
      <c r="R60" s="41"/>
      <c r="S60" s="42"/>
      <c r="T60" s="42"/>
      <c r="U60" s="42"/>
      <c r="V60" s="84"/>
      <c r="W60" s="179"/>
    </row>
    <row r="61" spans="1:23" ht="15.75" thickBot="1">
      <c r="A61" s="44" t="s">
        <v>84</v>
      </c>
      <c r="B61" s="180" t="s">
        <v>85</v>
      </c>
      <c r="C61" s="46"/>
      <c r="D61" s="47"/>
      <c r="E61" s="47"/>
      <c r="F61" s="47"/>
      <c r="G61" s="48"/>
      <c r="H61" s="112">
        <v>5</v>
      </c>
      <c r="I61" s="47">
        <v>0</v>
      </c>
      <c r="J61" s="47">
        <v>10</v>
      </c>
      <c r="K61" s="47" t="s">
        <v>29</v>
      </c>
      <c r="L61" s="113">
        <v>5</v>
      </c>
      <c r="M61" s="46"/>
      <c r="N61" s="47"/>
      <c r="O61" s="47"/>
      <c r="P61" s="47"/>
      <c r="Q61" s="48"/>
      <c r="R61" s="112"/>
      <c r="S61" s="47"/>
      <c r="T61" s="47"/>
      <c r="U61" s="47"/>
      <c r="V61" s="113"/>
      <c r="W61" s="114"/>
    </row>
    <row r="62" spans="1:23">
      <c r="A62" s="181" t="s">
        <v>2</v>
      </c>
      <c r="B62" s="182" t="s">
        <v>86</v>
      </c>
      <c r="C62" s="183" t="s">
        <v>2</v>
      </c>
      <c r="D62" s="184" t="s">
        <v>2</v>
      </c>
      <c r="E62" s="184" t="s">
        <v>2</v>
      </c>
      <c r="F62" s="184" t="s">
        <v>2</v>
      </c>
      <c r="G62" s="185" t="s">
        <v>2</v>
      </c>
      <c r="H62" s="184" t="s">
        <v>2</v>
      </c>
      <c r="I62" s="184" t="s">
        <v>2</v>
      </c>
      <c r="J62" s="184" t="s">
        <v>2</v>
      </c>
      <c r="K62" s="184" t="s">
        <v>2</v>
      </c>
      <c r="L62" s="186" t="s">
        <v>2</v>
      </c>
      <c r="M62" s="183" t="s">
        <v>2</v>
      </c>
      <c r="N62" s="184" t="s">
        <v>2</v>
      </c>
      <c r="O62" s="184" t="s">
        <v>2</v>
      </c>
      <c r="P62" s="184" t="s">
        <v>2</v>
      </c>
      <c r="Q62" s="185" t="s">
        <v>2</v>
      </c>
      <c r="R62" s="184" t="s">
        <v>2</v>
      </c>
      <c r="S62" s="184" t="s">
        <v>2</v>
      </c>
      <c r="T62" s="184" t="s">
        <v>2</v>
      </c>
      <c r="U62" s="184" t="s">
        <v>2</v>
      </c>
      <c r="V62" s="186" t="s">
        <v>2</v>
      </c>
      <c r="W62" s="187" t="s">
        <v>2</v>
      </c>
    </row>
    <row r="63" spans="1:23">
      <c r="A63" s="188" t="s">
        <v>0</v>
      </c>
      <c r="B63" s="189" t="s">
        <v>87</v>
      </c>
      <c r="C63" s="190">
        <v>10</v>
      </c>
      <c r="D63" s="191">
        <v>10</v>
      </c>
      <c r="E63" s="191">
        <v>0</v>
      </c>
      <c r="F63" s="191" t="s">
        <v>1</v>
      </c>
      <c r="G63" s="192">
        <v>5</v>
      </c>
      <c r="H63" s="193" t="s">
        <v>2</v>
      </c>
      <c r="I63" s="193" t="s">
        <v>2</v>
      </c>
      <c r="J63" s="193" t="s">
        <v>2</v>
      </c>
      <c r="K63" s="193" t="s">
        <v>2</v>
      </c>
      <c r="L63" s="194" t="s">
        <v>2</v>
      </c>
      <c r="M63" s="195" t="s">
        <v>2</v>
      </c>
      <c r="N63" s="193" t="s">
        <v>2</v>
      </c>
      <c r="O63" s="193" t="s">
        <v>2</v>
      </c>
      <c r="P63" s="193" t="s">
        <v>2</v>
      </c>
      <c r="Q63" s="196" t="s">
        <v>2</v>
      </c>
      <c r="R63" s="193" t="s">
        <v>2</v>
      </c>
      <c r="S63" s="193" t="s">
        <v>2</v>
      </c>
      <c r="T63" s="193" t="s">
        <v>2</v>
      </c>
      <c r="U63" s="193" t="s">
        <v>2</v>
      </c>
      <c r="V63" s="194" t="s">
        <v>2</v>
      </c>
      <c r="W63" s="197" t="s">
        <v>2</v>
      </c>
    </row>
    <row r="64" spans="1:23" ht="15.75" thickBot="1">
      <c r="A64" s="198" t="s">
        <v>3</v>
      </c>
      <c r="B64" s="198" t="s">
        <v>88</v>
      </c>
      <c r="C64" s="199" t="s">
        <v>2</v>
      </c>
      <c r="D64" s="200" t="s">
        <v>2</v>
      </c>
      <c r="E64" s="200" t="s">
        <v>2</v>
      </c>
      <c r="F64" s="200" t="s">
        <v>2</v>
      </c>
      <c r="G64" s="201" t="s">
        <v>2</v>
      </c>
      <c r="H64" s="202">
        <v>10</v>
      </c>
      <c r="I64" s="202">
        <v>5</v>
      </c>
      <c r="J64" s="202">
        <v>0</v>
      </c>
      <c r="K64" s="202" t="s">
        <v>1</v>
      </c>
      <c r="L64" s="203">
        <v>5</v>
      </c>
      <c r="M64" s="199" t="s">
        <v>2</v>
      </c>
      <c r="N64" s="200" t="s">
        <v>2</v>
      </c>
      <c r="O64" s="200" t="s">
        <v>2</v>
      </c>
      <c r="P64" s="200" t="s">
        <v>2</v>
      </c>
      <c r="Q64" s="201" t="s">
        <v>2</v>
      </c>
      <c r="R64" s="200" t="s">
        <v>2</v>
      </c>
      <c r="S64" s="200" t="s">
        <v>2</v>
      </c>
      <c r="T64" s="200" t="s">
        <v>2</v>
      </c>
      <c r="U64" s="200" t="s">
        <v>2</v>
      </c>
      <c r="V64" s="204" t="s">
        <v>2</v>
      </c>
      <c r="W64" s="205" t="s">
        <v>2</v>
      </c>
    </row>
  </sheetData>
  <mergeCells count="39">
    <mergeCell ref="R42:V42"/>
    <mergeCell ref="A51:W51"/>
    <mergeCell ref="A53:A55"/>
    <mergeCell ref="B53:B55"/>
    <mergeCell ref="C53:V53"/>
    <mergeCell ref="W53:W55"/>
    <mergeCell ref="C54:G54"/>
    <mergeCell ref="H54:L54"/>
    <mergeCell ref="M54:Q54"/>
    <mergeCell ref="R54:V54"/>
    <mergeCell ref="C37:E37"/>
    <mergeCell ref="H37:J37"/>
    <mergeCell ref="M37:O37"/>
    <mergeCell ref="R37:T37"/>
    <mergeCell ref="A41:A43"/>
    <mergeCell ref="B41:B43"/>
    <mergeCell ref="C41:V41"/>
    <mergeCell ref="C42:G42"/>
    <mergeCell ref="H42:L42"/>
    <mergeCell ref="M42:Q42"/>
    <mergeCell ref="A9:W9"/>
    <mergeCell ref="A10:W10"/>
    <mergeCell ref="A12:A14"/>
    <mergeCell ref="B12:B14"/>
    <mergeCell ref="C12:V12"/>
    <mergeCell ref="W12:W14"/>
    <mergeCell ref="C13:G13"/>
    <mergeCell ref="H13:L13"/>
    <mergeCell ref="M13:Q13"/>
    <mergeCell ref="R13:V13"/>
    <mergeCell ref="A3:W3"/>
    <mergeCell ref="A4:W4"/>
    <mergeCell ref="A5:W5"/>
    <mergeCell ref="A6:W6"/>
    <mergeCell ref="A7:W7"/>
    <mergeCell ref="A8:W8"/>
    <mergeCell ref="A39:W39"/>
    <mergeCell ref="W41:W43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schemas.openxmlformats.org/package/2006/metadata/core-properties"/>
    <ds:schemaRef ds:uri="9b6bd753-c194-427c-bf26-14cdca8c8db4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d632b3d6-04e5-4c5f-bdae-519325babc0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